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1570" windowHeight="80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G62" i="1"/>
  <c r="I43" i="1"/>
  <c r="I62" i="1"/>
  <c r="I100" i="1"/>
  <c r="L138" i="1"/>
  <c r="J195" i="1"/>
  <c r="H195" i="1"/>
  <c r="G176" i="1"/>
  <c r="I176" i="1"/>
  <c r="L176" i="1"/>
  <c r="J176" i="1"/>
  <c r="H176" i="1"/>
  <c r="H157" i="1"/>
  <c r="J157" i="1"/>
  <c r="G157" i="1"/>
  <c r="I157" i="1"/>
  <c r="I138" i="1"/>
  <c r="G138" i="1"/>
  <c r="J138" i="1"/>
  <c r="H138" i="1"/>
  <c r="I119" i="1"/>
  <c r="J119" i="1"/>
  <c r="G119" i="1"/>
  <c r="L100" i="1"/>
  <c r="H100" i="1"/>
  <c r="G100" i="1"/>
  <c r="J100" i="1"/>
  <c r="F100" i="1"/>
  <c r="J81" i="1"/>
  <c r="F81" i="1"/>
  <c r="G81" i="1"/>
  <c r="I81" i="1"/>
  <c r="H81" i="1"/>
  <c r="J62" i="1"/>
  <c r="F62" i="1"/>
  <c r="H62" i="1"/>
  <c r="L62" i="1"/>
  <c r="J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<sst xmlns="http://schemas.openxmlformats.org/spreadsheetml/2006/main" count="418" uniqueCount="191">
  <si>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</si>
  <si>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</si>
  <si>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</si>
  <si>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</si>
  <si>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</si>
  <si>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</si>
  <si>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</si>
  <si>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</si>
  <si>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</si>
  <si>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</si>
  <si>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</si>
  <si>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</si>
  <si>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</si>
  <si>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</si>
  <si>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</si>
  <si>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</si>
  <si>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</si>
  <si>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</si>
  <si>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</si>
  <si>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</si>
  <si>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</si>
  <si>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</si>
  <si>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</si>
  <si>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</si>
  <si>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</si>
  <si>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</si>
  <si>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</si>
  <si>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</si>
  <si>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</si>
  <si>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</si>
  <si>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</si>
  <si>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</si>
  <si>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</si>
  <si>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</si>
  <si>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</si>
  <si>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</si>
  <si>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</si>
  <si>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</si>
  <si>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</si>
  <si>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</si>
  <si>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Чай с сахаром</t>
  </si>
  <si>
    <t>Кондитерское изделие пром.производства</t>
  </si>
  <si>
    <t>Йогурт</t>
  </si>
  <si>
    <t>Фрукт (порц)</t>
  </si>
  <si>
    <t>54-3г-2020 [2]</t>
  </si>
  <si>
    <t>TTК 7.16</t>
  </si>
  <si>
    <t>Огурец свежий/ Огурец соленый</t>
  </si>
  <si>
    <t>Суп картофельный с рисовой крупой</t>
  </si>
  <si>
    <t>Гуляш из свинины</t>
  </si>
  <si>
    <t>Каша перловая рассыпчатая</t>
  </si>
  <si>
    <t>Компот из фруктов и ягод с/м</t>
  </si>
  <si>
    <t>Хлеб пшеничный</t>
  </si>
  <si>
    <t>Хлеб ржано-пшеничный</t>
  </si>
  <si>
    <t>101 [4]</t>
  </si>
  <si>
    <t>260[4]</t>
  </si>
  <si>
    <t>378[1]</t>
  </si>
  <si>
    <t>ТТК 7.9</t>
  </si>
  <si>
    <t>ТТК 2.18</t>
  </si>
  <si>
    <t>ТТК 2.19</t>
  </si>
  <si>
    <t>ТТК 3.6/ТТК 3.7</t>
  </si>
  <si>
    <t>Каша  гречневая рассыпчатая</t>
  </si>
  <si>
    <t>Компот изсвежих плодов (яблок)</t>
  </si>
  <si>
    <t>Суфле куриное, запеченное со сметаной</t>
  </si>
  <si>
    <t>Чай с сахаром и лимоном</t>
  </si>
  <si>
    <t>Сдобное булочное изделие пром производства</t>
  </si>
  <si>
    <t>Огурец свежий/ Икра овощная (кабачковая)</t>
  </si>
  <si>
    <t>ТТК 5.37</t>
  </si>
  <si>
    <t>ТТК 7.14</t>
  </si>
  <si>
    <t>ТТК 3.6/TTK 3.7</t>
  </si>
  <si>
    <t>82[4]</t>
  </si>
  <si>
    <t>TTK 5.15</t>
  </si>
  <si>
    <t>378[5]</t>
  </si>
  <si>
    <t>ТТК 7.7</t>
  </si>
  <si>
    <t>Борщ с капустой и картофелем со сметаной</t>
  </si>
  <si>
    <t>Котлеты куриные</t>
  </si>
  <si>
    <t>Салат из свежих помидоров и огурцов/ Помидор соленый</t>
  </si>
  <si>
    <t>24[5] / TTK 3.10</t>
  </si>
  <si>
    <t>Каша жидкая молочная рисовая с маслом слив.</t>
  </si>
  <si>
    <t xml:space="preserve">Чай с сахаром </t>
  </si>
  <si>
    <t>Батон пектиновый</t>
  </si>
  <si>
    <t>Масло шок. Порциями</t>
  </si>
  <si>
    <t>182[4]</t>
  </si>
  <si>
    <t>TTK 7.16</t>
  </si>
  <si>
    <t>TTK 2.1</t>
  </si>
  <si>
    <t>TTK  2.3</t>
  </si>
  <si>
    <t>14[4]</t>
  </si>
  <si>
    <t>Блинчики с начинкой из п/ф / Оладьи со сгущенным молоком</t>
  </si>
  <si>
    <t>Салат из свеклы с сыром</t>
  </si>
  <si>
    <t>Суп картофельный с горохом и сухариками</t>
  </si>
  <si>
    <t>Рыба, тушенная с овощами</t>
  </si>
  <si>
    <t>Компот из смеси фруктов</t>
  </si>
  <si>
    <t>32[5]</t>
  </si>
  <si>
    <t>102[4]</t>
  </si>
  <si>
    <t>TTK5.35</t>
  </si>
  <si>
    <t>TTK 7.8</t>
  </si>
  <si>
    <t>Пюре картофельное/ картофель по-деревенски</t>
  </si>
  <si>
    <t>339[5]/ ТТК 6.4</t>
  </si>
  <si>
    <t>Каша вязкая молочная из овсяных хлопьев "Геркулес" с маслом слив.</t>
  </si>
  <si>
    <t>Какао с молоком</t>
  </si>
  <si>
    <t>Фрукты порц.</t>
  </si>
  <si>
    <t>Сыр порц.</t>
  </si>
  <si>
    <t>173[4]</t>
  </si>
  <si>
    <t>416[5]</t>
  </si>
  <si>
    <t>7[4]</t>
  </si>
  <si>
    <t>Кукуруза консервирированная</t>
  </si>
  <si>
    <t>Щи из свежей капусты с картофелем и сметаной</t>
  </si>
  <si>
    <t>Спагетти с мясным соусом</t>
  </si>
  <si>
    <t>TTK 3.5</t>
  </si>
  <si>
    <t>88[5]</t>
  </si>
  <si>
    <t>TTK5.51</t>
  </si>
  <si>
    <t>TTK 7.9</t>
  </si>
  <si>
    <t>Запеканка из творога со сгущенным молоком</t>
  </si>
  <si>
    <t>Молоко</t>
  </si>
  <si>
    <t>Масло слив. порц.</t>
  </si>
  <si>
    <t>223[4]</t>
  </si>
  <si>
    <t>Солянка "Школьная"</t>
  </si>
  <si>
    <t>Шницель куриный</t>
  </si>
  <si>
    <t>Кисель ягодный</t>
  </si>
  <si>
    <t>21[4]</t>
  </si>
  <si>
    <t>TTK4.4</t>
  </si>
  <si>
    <t>TTK 7.3</t>
  </si>
  <si>
    <t>Салат из капусты белокачанной</t>
  </si>
  <si>
    <t>Каша рисовая рассыпчатая/ Пельмени отварные с маслом сливочным</t>
  </si>
  <si>
    <t>378[1] / 
TTK 5.27</t>
  </si>
  <si>
    <t>TTK 5.47</t>
  </si>
  <si>
    <t>Каша жидкая молочная из манной крупы с маслом сливочным</t>
  </si>
  <si>
    <t>Кондитерское изделие промышленного производства</t>
  </si>
  <si>
    <t>Пудинг молочный</t>
  </si>
  <si>
    <t>181 [4]</t>
  </si>
  <si>
    <t>ТТК 7.16</t>
  </si>
  <si>
    <t>Плов из свинины</t>
  </si>
  <si>
    <t>Компот из смеси сухофруктов</t>
  </si>
  <si>
    <t>102 [4]</t>
  </si>
  <si>
    <t>265 [4]</t>
  </si>
  <si>
    <t>ТТК 7.8</t>
  </si>
  <si>
    <t>Огурец соленый / огурец свежий</t>
  </si>
  <si>
    <t>ТТК 3.7/
ТТК 3.6</t>
  </si>
  <si>
    <t>Запеканка из творога с повидлом</t>
  </si>
  <si>
    <t>Масло слив. Порц</t>
  </si>
  <si>
    <t>Свекольник</t>
  </si>
  <si>
    <t>Каша гречневая рассыпчатая</t>
  </si>
  <si>
    <t>Компот из свежих плодов(яблок)</t>
  </si>
  <si>
    <t>Фрукт</t>
  </si>
  <si>
    <t>TTK 4.3</t>
  </si>
  <si>
    <t>TTK 5.18</t>
  </si>
  <si>
    <t>TTK 7.7</t>
  </si>
  <si>
    <t>Салат из капусты б/к с огурцом/ Салат из капуты белокачанной</t>
  </si>
  <si>
    <t>Котлеты особые</t>
  </si>
  <si>
    <t>Каша "Дружба" с маслом и сахаром</t>
  </si>
  <si>
    <t>ТТК 1.1</t>
  </si>
  <si>
    <t>ТТК 7,16</t>
  </si>
  <si>
    <t>ТТК 2.1</t>
  </si>
  <si>
    <t>Сыр порционно/Буженина из свинины (порциями)</t>
  </si>
  <si>
    <t>Суп лапша по-домашнему</t>
  </si>
  <si>
    <t>ТТК 4.11</t>
  </si>
  <si>
    <t>Салат из помидоров с сыром/ Салат из соленых огурцов с луком</t>
  </si>
  <si>
    <t>ТТК 3.25/
20[5]</t>
  </si>
  <si>
    <t>Нагетсы куриные</t>
  </si>
  <si>
    <t>ТТК 5.23</t>
  </si>
  <si>
    <t>Картофель отварной с маслом сливоч/Картофель тушеный с овощами</t>
  </si>
  <si>
    <t>310[1]/ 
ТТК 6.6</t>
  </si>
  <si>
    <t>Омлет паровой с мясом</t>
  </si>
  <si>
    <t>Блинчики с начинкой из п/ф</t>
  </si>
  <si>
    <t>ТТК 5.24</t>
  </si>
  <si>
    <t>TTK 7.14</t>
  </si>
  <si>
    <t>TTK 2.3</t>
  </si>
  <si>
    <t>Огурец свежий/ икра овощная</t>
  </si>
  <si>
    <t>ТТК 3.6/
 ТТК 3.3</t>
  </si>
  <si>
    <t>Салат из запеченной свеклы</t>
  </si>
  <si>
    <t>Суп картофельный с мясными фрикадельками</t>
  </si>
  <si>
    <t>Котлеты Нежные</t>
  </si>
  <si>
    <t>Макаронные изд. Отварные</t>
  </si>
  <si>
    <t>Фрукты (порц)</t>
  </si>
  <si>
    <t>TTK 3.12</t>
  </si>
  <si>
    <t>TTK 4.9</t>
  </si>
  <si>
    <t>TTK 5.17</t>
  </si>
  <si>
    <t>TTK 6.7</t>
  </si>
  <si>
    <t>Масло шок порц.</t>
  </si>
  <si>
    <t>Салат с красн.консерв.фасолью</t>
  </si>
  <si>
    <t>Щи из свежей капусты с картофелем со сметаной</t>
  </si>
  <si>
    <t>Фиш-кейк</t>
  </si>
  <si>
    <t>Пюре картофельное</t>
  </si>
  <si>
    <t>Компот из фруктов из ягод с/м</t>
  </si>
  <si>
    <t>TTK 3.20</t>
  </si>
  <si>
    <t>TTK 5.41</t>
  </si>
  <si>
    <t>339[5]</t>
  </si>
  <si>
    <t>Директор</t>
  </si>
  <si>
    <t>МОУ "Начальная школа п. Майский"</t>
  </si>
  <si>
    <t>Хомякова С.В.</t>
  </si>
  <si>
    <t>булочное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</si>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</sst>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187</v>
      </c>
      <c r="D1" s="67"/>
      <c r="E1" s="67"/>
      <c r="F1" s="12" t="s">
        <v>16</v>
      </c>
      <c r="G1" s="2" t="s">
        <v>17</v>
      </c>
      <c r="H1" s="68" t="s">
        <v>186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188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39">
        <v>150</v>
      </c>
      <c r="G6" s="39">
        <v>7.95</v>
      </c>
      <c r="H6" s="39">
        <v>8.07</v>
      </c>
      <c r="I6" s="39">
        <v>28.65</v>
      </c>
      <c r="J6" s="39">
        <v>224.7</v>
      </c>
      <c r="K6" s="40" t="s">
        <v>44</v>
      </c>
      <c r="L6" s="39">
        <v>70</v>
      </c>
    </row>
    <row r="7" spans="1:12" ht="15" x14ac:dyDescent="0.25">
      <c r="A7" s="23"/>
      <c r="B7" s="15"/>
      <c r="C7" s="11"/>
      <c r="D7" s="69" t="s">
        <v>189</v>
      </c>
      <c r="E7" s="51" t="s">
        <v>41</v>
      </c>
      <c r="F7" s="42">
        <v>60</v>
      </c>
      <c r="G7" s="42">
        <v>3.3</v>
      </c>
      <c r="H7" s="42">
        <v>3.9</v>
      </c>
      <c r="I7" s="42">
        <v>20.94</v>
      </c>
      <c r="J7" s="42">
        <v>132.06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215</v>
      </c>
      <c r="G8" s="42">
        <v>0.08</v>
      </c>
      <c r="H8" s="42">
        <v>0.02</v>
      </c>
      <c r="I8" s="42">
        <v>15</v>
      </c>
      <c r="J8" s="42">
        <v>60.5</v>
      </c>
      <c r="K8" s="43" t="s">
        <v>45</v>
      </c>
      <c r="L8" s="42"/>
    </row>
    <row r="9" spans="1:12" ht="15" x14ac:dyDescent="0.25">
      <c r="A9" s="23"/>
      <c r="B9" s="15"/>
      <c r="C9" s="11"/>
      <c r="D9" s="7" t="s">
        <v>190</v>
      </c>
      <c r="E9" s="51" t="s">
        <v>42</v>
      </c>
      <c r="F9" s="42">
        <v>100</v>
      </c>
      <c r="G9" s="42">
        <v>5.8</v>
      </c>
      <c r="H9" s="42">
        <v>5</v>
      </c>
      <c r="I9" s="42">
        <v>8</v>
      </c>
      <c r="J9" s="42">
        <v>100.2</v>
      </c>
      <c r="K9" s="43"/>
      <c r="L9" s="42"/>
    </row>
    <row r="10" spans="1:12" ht="15.75" thickBot="1" x14ac:dyDescent="0.3">
      <c r="A10" s="23"/>
      <c r="B10" s="15"/>
      <c r="C10" s="11"/>
      <c r="D10" s="7" t="s">
        <v>24</v>
      </c>
      <c r="E10" s="52" t="s">
        <v>43</v>
      </c>
      <c r="F10" s="42">
        <v>150</v>
      </c>
      <c r="G10" s="42">
        <v>1.4</v>
      </c>
      <c r="H10" s="42">
        <v>0.2</v>
      </c>
      <c r="I10" s="42">
        <v>14.3</v>
      </c>
      <c r="J10" s="42">
        <v>70.5</v>
      </c>
      <c r="K10" s="43"/>
      <c r="L10" s="42"/>
    </row>
    <row r="11" spans="1:12" ht="15" x14ac:dyDescent="0.25">
      <c r="A11" s="23"/>
      <c r="B11" s="15"/>
      <c r="C11" s="11"/>
      <c r="D11" s="6"/>
      <c r="E11" s="5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5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 t="shared" ref="G13:J13" si="0">SUM(G6:G12)</f>
        <v>18.529999999999998</v>
      </c>
      <c r="H13" s="19">
        <f t="shared" si="0"/>
        <v>17.190000000000001</v>
      </c>
      <c r="I13" s="19">
        <f t="shared" si="0"/>
        <v>86.89</v>
      </c>
      <c r="J13" s="19">
        <f t="shared" si="0"/>
        <v>587.96</v>
      </c>
      <c r="K13" s="25"/>
      <c r="L13" s="19">
        <f t="shared" ref="L13" si="1">SUM(L6:L12)</f>
        <v>70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 t="s">
        <v>46</v>
      </c>
      <c r="F14" s="55">
        <v>60</v>
      </c>
      <c r="G14" s="42">
        <v>0.48</v>
      </c>
      <c r="H14" s="42">
        <v>0.06</v>
      </c>
      <c r="I14" s="42">
        <v>1.26</v>
      </c>
      <c r="J14" s="42">
        <v>7.5</v>
      </c>
      <c r="K14" s="54" t="s">
        <v>59</v>
      </c>
      <c r="L14" s="42">
        <v>90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53">
        <v>200</v>
      </c>
      <c r="G15" s="42">
        <v>1.6</v>
      </c>
      <c r="H15" s="42">
        <v>2.2000000000000002</v>
      </c>
      <c r="I15" s="42">
        <v>9.6</v>
      </c>
      <c r="J15" s="42">
        <v>64.599999999999994</v>
      </c>
      <c r="K15" s="6" t="s">
        <v>53</v>
      </c>
      <c r="L15" s="42"/>
    </row>
    <row r="16" spans="1:12" ht="15" x14ac:dyDescent="0.25">
      <c r="A16" s="23"/>
      <c r="B16" s="15"/>
      <c r="C16" s="11"/>
      <c r="D16" s="7" t="s">
        <v>28</v>
      </c>
      <c r="E16" s="51" t="s">
        <v>48</v>
      </c>
      <c r="F16" s="53">
        <v>100</v>
      </c>
      <c r="G16" s="42">
        <v>6.9</v>
      </c>
      <c r="H16" s="42">
        <v>19.399999999999999</v>
      </c>
      <c r="I16" s="42">
        <v>17.3</v>
      </c>
      <c r="J16" s="42">
        <v>272</v>
      </c>
      <c r="K16" s="6" t="s">
        <v>54</v>
      </c>
      <c r="L16" s="42"/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53">
        <v>150</v>
      </c>
      <c r="G17" s="42">
        <v>4.46</v>
      </c>
      <c r="H17" s="42">
        <v>4.05</v>
      </c>
      <c r="I17" s="42">
        <v>31.65</v>
      </c>
      <c r="J17" s="42">
        <v>180.87</v>
      </c>
      <c r="K17" s="6" t="s">
        <v>55</v>
      </c>
      <c r="L17" s="42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53">
        <v>200</v>
      </c>
      <c r="G18" s="42">
        <v>0.28000000000000003</v>
      </c>
      <c r="H18" s="42">
        <v>0.1</v>
      </c>
      <c r="I18" s="42">
        <v>28.88</v>
      </c>
      <c r="J18" s="42">
        <v>117.54</v>
      </c>
      <c r="K18" s="6" t="s">
        <v>56</v>
      </c>
      <c r="L18" s="42"/>
    </row>
    <row r="19" spans="1:12" ht="15" x14ac:dyDescent="0.25">
      <c r="A19" s="23"/>
      <c r="B19" s="15"/>
      <c r="C19" s="11"/>
      <c r="D19" s="7" t="s">
        <v>31</v>
      </c>
      <c r="E19" s="51" t="s">
        <v>51</v>
      </c>
      <c r="F19" s="53">
        <v>30</v>
      </c>
      <c r="G19" s="42">
        <v>2.2999999999999998</v>
      </c>
      <c r="H19" s="42">
        <v>0.2</v>
      </c>
      <c r="I19" s="42">
        <v>14.8</v>
      </c>
      <c r="J19" s="42">
        <v>70.2</v>
      </c>
      <c r="K19" s="6" t="s">
        <v>57</v>
      </c>
      <c r="L19" s="42"/>
    </row>
    <row r="20" spans="1:12" ht="15" x14ac:dyDescent="0.25">
      <c r="A20" s="23"/>
      <c r="B20" s="15"/>
      <c r="C20" s="11"/>
      <c r="D20" s="7" t="s">
        <v>32</v>
      </c>
      <c r="E20" s="51" t="s">
        <v>52</v>
      </c>
      <c r="F20" s="53">
        <v>40</v>
      </c>
      <c r="G20" s="42">
        <v>2.6</v>
      </c>
      <c r="H20" s="42">
        <v>0.5</v>
      </c>
      <c r="I20" s="42">
        <v>15.8</v>
      </c>
      <c r="J20" s="42">
        <v>79.2</v>
      </c>
      <c r="K20" s="6" t="s">
        <v>58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18.62</v>
      </c>
      <c r="H23" s="19">
        <f t="shared" si="2"/>
        <v>26.51</v>
      </c>
      <c r="I23" s="19">
        <f t="shared" si="2"/>
        <v>119.28999999999999</v>
      </c>
      <c r="J23" s="19">
        <f t="shared" si="2"/>
        <v>791.91000000000008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1455</v>
      </c>
      <c r="G24" s="32">
        <f t="shared" ref="G24:J24" si="4">G13+G23</f>
        <v>37.15</v>
      </c>
      <c r="H24" s="32">
        <f t="shared" si="4"/>
        <v>43.7</v>
      </c>
      <c r="I24" s="32">
        <f t="shared" si="4"/>
        <v>206.18</v>
      </c>
      <c r="J24" s="32">
        <f t="shared" si="4"/>
        <v>1379.8700000000001</v>
      </c>
      <c r="K24" s="32"/>
      <c r="L24" s="32">
        <f t="shared" ref="L24" si="5">L13+L23</f>
        <v>160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62</v>
      </c>
      <c r="F25" s="39">
        <v>100</v>
      </c>
      <c r="G25" s="42">
        <v>13.65</v>
      </c>
      <c r="H25" s="42">
        <v>9.09</v>
      </c>
      <c r="I25" s="42">
        <v>2.89</v>
      </c>
      <c r="J25" s="42">
        <v>155.25</v>
      </c>
      <c r="K25" s="58" t="s">
        <v>66</v>
      </c>
      <c r="L25" s="39">
        <v>70</v>
      </c>
    </row>
    <row r="26" spans="1:12" ht="15.75" thickBot="1" x14ac:dyDescent="0.3">
      <c r="A26" s="14"/>
      <c r="B26" s="15"/>
      <c r="C26" s="11"/>
      <c r="D26" s="6"/>
      <c r="E26" s="52" t="s">
        <v>65</v>
      </c>
      <c r="F26" s="42">
        <v>60</v>
      </c>
      <c r="G26" s="42">
        <v>0.75</v>
      </c>
      <c r="H26" s="42">
        <v>0.93</v>
      </c>
      <c r="I26" s="42">
        <v>2.5499999999999998</v>
      </c>
      <c r="J26" s="42">
        <v>21.57</v>
      </c>
      <c r="K26" s="6" t="s">
        <v>68</v>
      </c>
      <c r="L26" s="42"/>
    </row>
    <row r="27" spans="1:12" ht="15" x14ac:dyDescent="0.25">
      <c r="A27" s="14"/>
      <c r="B27" s="15"/>
      <c r="C27" s="11"/>
      <c r="D27" s="7" t="s">
        <v>22</v>
      </c>
      <c r="E27" s="51" t="s">
        <v>63</v>
      </c>
      <c r="F27" s="42">
        <v>215</v>
      </c>
      <c r="G27" s="42">
        <v>0.14000000000000001</v>
      </c>
      <c r="H27" s="42">
        <v>0.02</v>
      </c>
      <c r="I27" s="42">
        <v>15.2</v>
      </c>
      <c r="J27" s="42">
        <v>61.54</v>
      </c>
      <c r="K27" s="6" t="s">
        <v>67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51</v>
      </c>
      <c r="F28" s="42">
        <v>30</v>
      </c>
      <c r="G28" s="42">
        <v>2.2999999999999998</v>
      </c>
      <c r="H28" s="42">
        <v>0.2</v>
      </c>
      <c r="I28" s="42">
        <v>14.8</v>
      </c>
      <c r="J28" s="42">
        <v>70.2</v>
      </c>
      <c r="K28" s="6" t="s">
        <v>57</v>
      </c>
      <c r="L28" s="42"/>
    </row>
    <row r="29" spans="1:12" ht="15" x14ac:dyDescent="0.25">
      <c r="A29" s="14"/>
      <c r="B29" s="15"/>
      <c r="C29" s="11"/>
      <c r="D29" s="7" t="s">
        <v>24</v>
      </c>
      <c r="E29" s="5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51" t="s">
        <v>64</v>
      </c>
      <c r="F30" s="42">
        <v>100</v>
      </c>
      <c r="G30" s="42">
        <v>4</v>
      </c>
      <c r="H30" s="42">
        <v>4.7</v>
      </c>
      <c r="I30" s="42">
        <v>27.8</v>
      </c>
      <c r="J30" s="42">
        <v>169.5</v>
      </c>
      <c r="K30" s="43"/>
      <c r="L30" s="42"/>
    </row>
    <row r="31" spans="1:12" ht="15.75" thickBot="1" x14ac:dyDescent="0.3">
      <c r="A31" s="14"/>
      <c r="B31" s="15"/>
      <c r="C31" s="11"/>
      <c r="D31" s="6"/>
      <c r="E31" s="52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20.84</v>
      </c>
      <c r="H32" s="19">
        <f t="shared" ref="H32" si="7">SUM(H25:H31)</f>
        <v>14.939999999999998</v>
      </c>
      <c r="I32" s="19">
        <f t="shared" ref="I32" si="8">SUM(I25:I31)</f>
        <v>63.239999999999995</v>
      </c>
      <c r="J32" s="19">
        <f t="shared" ref="J32:L32" si="9">SUM(J25:J31)</f>
        <v>478.06</v>
      </c>
      <c r="K32" s="25"/>
      <c r="L32" s="19">
        <f t="shared" si="9"/>
        <v>70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75</v>
      </c>
      <c r="F33" s="42">
        <v>60</v>
      </c>
      <c r="G33" s="42">
        <v>0.6</v>
      </c>
      <c r="H33" s="42">
        <v>1.83</v>
      </c>
      <c r="I33" s="42">
        <v>2.13</v>
      </c>
      <c r="J33" s="42">
        <v>27</v>
      </c>
      <c r="K33" s="54" t="s">
        <v>76</v>
      </c>
      <c r="L33" s="42">
        <v>90</v>
      </c>
    </row>
    <row r="34" spans="1:12" ht="15" x14ac:dyDescent="0.25">
      <c r="A34" s="14"/>
      <c r="B34" s="15"/>
      <c r="C34" s="11"/>
      <c r="D34" s="7" t="s">
        <v>27</v>
      </c>
      <c r="E34" s="51" t="s">
        <v>73</v>
      </c>
      <c r="F34" s="42">
        <v>200</v>
      </c>
      <c r="G34" s="42">
        <v>1.6</v>
      </c>
      <c r="H34" s="42">
        <v>2.2000000000000002</v>
      </c>
      <c r="I34" s="42">
        <v>9.6</v>
      </c>
      <c r="J34" s="42">
        <v>9.6</v>
      </c>
      <c r="K34" s="6" t="s">
        <v>69</v>
      </c>
      <c r="L34" s="42"/>
    </row>
    <row r="35" spans="1:12" ht="15" x14ac:dyDescent="0.25">
      <c r="A35" s="14"/>
      <c r="B35" s="15"/>
      <c r="C35" s="11"/>
      <c r="D35" s="7" t="s">
        <v>28</v>
      </c>
      <c r="E35" s="51" t="s">
        <v>74</v>
      </c>
      <c r="F35" s="42">
        <v>90</v>
      </c>
      <c r="G35" s="42">
        <v>6.8</v>
      </c>
      <c r="H35" s="42">
        <v>12.32</v>
      </c>
      <c r="I35" s="42">
        <v>7.76</v>
      </c>
      <c r="J35" s="42">
        <v>169.12</v>
      </c>
      <c r="K35" s="6" t="s">
        <v>70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60</v>
      </c>
      <c r="F36" s="42">
        <v>150</v>
      </c>
      <c r="G36" s="42">
        <v>8.58</v>
      </c>
      <c r="H36" s="42">
        <v>5.79</v>
      </c>
      <c r="I36" s="42">
        <v>38.520000000000003</v>
      </c>
      <c r="J36" s="42">
        <v>38.520000000000003</v>
      </c>
      <c r="K36" s="6" t="s">
        <v>71</v>
      </c>
      <c r="L36" s="42"/>
    </row>
    <row r="37" spans="1:12" ht="15" x14ac:dyDescent="0.25">
      <c r="A37" s="14"/>
      <c r="B37" s="15"/>
      <c r="C37" s="11"/>
      <c r="D37" s="7" t="s">
        <v>30</v>
      </c>
      <c r="E37" s="51" t="s">
        <v>61</v>
      </c>
      <c r="F37" s="42">
        <v>200</v>
      </c>
      <c r="G37" s="42">
        <v>0.16</v>
      </c>
      <c r="H37" s="42">
        <v>0.16</v>
      </c>
      <c r="I37" s="42">
        <v>19.88</v>
      </c>
      <c r="J37" s="42">
        <v>19.88</v>
      </c>
      <c r="K37" s="6" t="s">
        <v>72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51</v>
      </c>
      <c r="F38" s="42">
        <v>30</v>
      </c>
      <c r="G38" s="42">
        <v>2.2999999999999998</v>
      </c>
      <c r="H38" s="42">
        <v>0.2</v>
      </c>
      <c r="I38" s="42">
        <v>14.8</v>
      </c>
      <c r="J38" s="42">
        <v>14.8</v>
      </c>
      <c r="K38" s="6" t="s">
        <v>57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52</v>
      </c>
      <c r="F39" s="42">
        <v>40</v>
      </c>
      <c r="G39" s="42">
        <v>2.6</v>
      </c>
      <c r="H39" s="42">
        <v>0.5</v>
      </c>
      <c r="I39" s="42">
        <v>15.8</v>
      </c>
      <c r="J39" s="42">
        <v>15.8</v>
      </c>
      <c r="K39" s="6" t="s">
        <v>58</v>
      </c>
      <c r="L39" s="42"/>
    </row>
    <row r="40" spans="1:12" ht="15" x14ac:dyDescent="0.25">
      <c r="A40" s="14"/>
      <c r="B40" s="15"/>
      <c r="C40" s="11"/>
      <c r="D40" s="6"/>
      <c r="E40" s="57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22.64</v>
      </c>
      <c r="H42" s="19">
        <f t="shared" ref="H42" si="11">SUM(H33:H41)</f>
        <v>23</v>
      </c>
      <c r="I42" s="19">
        <f t="shared" ref="I42" si="12">SUM(I33:I41)</f>
        <v>108.49</v>
      </c>
      <c r="J42" s="19">
        <f t="shared" ref="J42:L42" si="13">SUM(J33:J41)</f>
        <v>294.72000000000003</v>
      </c>
      <c r="K42" s="25"/>
      <c r="L42" s="19">
        <f t="shared" si="13"/>
        <v>90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1275</v>
      </c>
      <c r="G43" s="32">
        <f t="shared" ref="G43" si="14">G32+G42</f>
        <v>43.480000000000004</v>
      </c>
      <c r="H43" s="32">
        <f t="shared" ref="H43" si="15">H32+H42</f>
        <v>37.94</v>
      </c>
      <c r="I43" s="32">
        <f t="shared" ref="I43" si="16">I32+I42</f>
        <v>171.73</v>
      </c>
      <c r="J43" s="32">
        <f t="shared" ref="J43:L43" si="17">J32+J42</f>
        <v>772.78</v>
      </c>
      <c r="K43" s="32"/>
      <c r="L43" s="32">
        <f t="shared" si="17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77</v>
      </c>
      <c r="F44" s="42">
        <v>150</v>
      </c>
      <c r="G44" s="42">
        <v>6.14</v>
      </c>
      <c r="H44" s="42">
        <v>8.18</v>
      </c>
      <c r="I44" s="42">
        <v>26.78</v>
      </c>
      <c r="J44" s="42">
        <v>205.34</v>
      </c>
      <c r="K44" s="58" t="s">
        <v>81</v>
      </c>
      <c r="L44" s="39">
        <v>70</v>
      </c>
    </row>
    <row r="45" spans="1:12" ht="30" x14ac:dyDescent="0.25">
      <c r="A45" s="23"/>
      <c r="B45" s="15"/>
      <c r="C45" s="11"/>
      <c r="D45" s="6"/>
      <c r="E45" s="51" t="s">
        <v>86</v>
      </c>
      <c r="F45" s="42">
        <v>110</v>
      </c>
      <c r="G45" s="42">
        <v>6.78</v>
      </c>
      <c r="H45" s="42">
        <v>6.48</v>
      </c>
      <c r="I45" s="42">
        <v>29.18</v>
      </c>
      <c r="J45" s="42">
        <v>202.15</v>
      </c>
      <c r="K45" s="6" t="s">
        <v>84</v>
      </c>
      <c r="L45" s="42"/>
    </row>
    <row r="46" spans="1:12" ht="15" x14ac:dyDescent="0.25">
      <c r="A46" s="23"/>
      <c r="B46" s="15"/>
      <c r="C46" s="11"/>
      <c r="D46" s="7" t="s">
        <v>22</v>
      </c>
      <c r="E46" s="51" t="s">
        <v>78</v>
      </c>
      <c r="F46" s="42">
        <v>200</v>
      </c>
      <c r="G46" s="42">
        <v>0.08</v>
      </c>
      <c r="H46" s="42">
        <v>0.02</v>
      </c>
      <c r="I46" s="42">
        <v>15.2</v>
      </c>
      <c r="J46" s="42">
        <v>60.5</v>
      </c>
      <c r="K46" s="6" t="s">
        <v>82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79</v>
      </c>
      <c r="F47" s="42">
        <v>30</v>
      </c>
      <c r="G47" s="42">
        <v>1.6</v>
      </c>
      <c r="H47" s="42">
        <v>0.05</v>
      </c>
      <c r="I47" s="42">
        <v>10.6</v>
      </c>
      <c r="J47" s="42">
        <v>54</v>
      </c>
      <c r="K47" s="6" t="s">
        <v>83</v>
      </c>
      <c r="L47" s="42"/>
    </row>
    <row r="48" spans="1:12" ht="15" x14ac:dyDescent="0.25">
      <c r="A48" s="23"/>
      <c r="B48" s="15"/>
      <c r="C48" s="11"/>
      <c r="D48" s="7" t="s">
        <v>24</v>
      </c>
      <c r="E48" s="51"/>
      <c r="F48" s="42"/>
      <c r="G48" s="42"/>
      <c r="H48" s="42"/>
      <c r="I48" s="42"/>
      <c r="J48" s="42"/>
      <c r="K48" s="6"/>
      <c r="L48" s="42"/>
    </row>
    <row r="49" spans="1:12" ht="15.75" thickBot="1" x14ac:dyDescent="0.3">
      <c r="A49" s="23"/>
      <c r="B49" s="15"/>
      <c r="C49" s="11"/>
      <c r="D49" s="6"/>
      <c r="E49" s="52" t="s">
        <v>80</v>
      </c>
      <c r="F49" s="42">
        <v>10</v>
      </c>
      <c r="G49" s="42">
        <v>0.25</v>
      </c>
      <c r="H49" s="42">
        <v>5.3</v>
      </c>
      <c r="I49" s="42">
        <v>1.89</v>
      </c>
      <c r="J49" s="42">
        <v>56</v>
      </c>
      <c r="K49" s="59" t="s">
        <v>85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14.85</v>
      </c>
      <c r="H51" s="19">
        <f t="shared" ref="H51" si="19">SUM(H44:H50)</f>
        <v>20.03</v>
      </c>
      <c r="I51" s="19">
        <f t="shared" ref="I51" si="20">SUM(I44:I50)</f>
        <v>83.649999999999991</v>
      </c>
      <c r="J51" s="19">
        <f t="shared" ref="J51:L51" si="21">SUM(J44:J50)</f>
        <v>577.99</v>
      </c>
      <c r="K51" s="25"/>
      <c r="L51" s="19">
        <f t="shared" si="21"/>
        <v>70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87</v>
      </c>
      <c r="F52" s="42">
        <v>60</v>
      </c>
      <c r="G52" s="42">
        <v>2.82</v>
      </c>
      <c r="H52" s="42">
        <v>5.7</v>
      </c>
      <c r="I52" s="42">
        <v>4.28</v>
      </c>
      <c r="J52" s="42">
        <v>79.680000000000007</v>
      </c>
      <c r="K52" s="54" t="s">
        <v>91</v>
      </c>
      <c r="L52" s="42">
        <v>90</v>
      </c>
    </row>
    <row r="53" spans="1:12" ht="15" x14ac:dyDescent="0.25">
      <c r="A53" s="23"/>
      <c r="B53" s="15"/>
      <c r="C53" s="11"/>
      <c r="D53" s="7" t="s">
        <v>27</v>
      </c>
      <c r="E53" s="51" t="s">
        <v>88</v>
      </c>
      <c r="F53" s="42">
        <v>200</v>
      </c>
      <c r="G53" s="42">
        <v>4.7300000000000004</v>
      </c>
      <c r="H53" s="42">
        <v>4.5199999999999996</v>
      </c>
      <c r="I53" s="42">
        <v>14.19</v>
      </c>
      <c r="J53" s="42">
        <v>127.5</v>
      </c>
      <c r="K53" s="6" t="s">
        <v>92</v>
      </c>
      <c r="L53" s="42"/>
    </row>
    <row r="54" spans="1:12" ht="15" x14ac:dyDescent="0.25">
      <c r="A54" s="23"/>
      <c r="B54" s="15"/>
      <c r="C54" s="11"/>
      <c r="D54" s="7" t="s">
        <v>28</v>
      </c>
      <c r="E54" s="51" t="s">
        <v>89</v>
      </c>
      <c r="F54" s="42">
        <v>120</v>
      </c>
      <c r="G54" s="42">
        <v>12.24</v>
      </c>
      <c r="H54" s="42">
        <v>7.44</v>
      </c>
      <c r="I54" s="42">
        <v>2.76</v>
      </c>
      <c r="J54" s="42">
        <v>126.96</v>
      </c>
      <c r="K54" s="6" t="s">
        <v>93</v>
      </c>
      <c r="L54" s="42"/>
    </row>
    <row r="55" spans="1:12" ht="15" x14ac:dyDescent="0.25">
      <c r="A55" s="23"/>
      <c r="B55" s="15"/>
      <c r="C55" s="11"/>
      <c r="D55" s="7" t="s">
        <v>29</v>
      </c>
      <c r="E55" s="51" t="s">
        <v>95</v>
      </c>
      <c r="F55" s="42">
        <v>150</v>
      </c>
      <c r="G55" s="42">
        <v>2.87</v>
      </c>
      <c r="H55" s="42">
        <v>10.15</v>
      </c>
      <c r="I55" s="42">
        <v>15.68</v>
      </c>
      <c r="J55" s="42">
        <v>175.33</v>
      </c>
      <c r="K55" s="6" t="s">
        <v>96</v>
      </c>
      <c r="L55" s="42"/>
    </row>
    <row r="56" spans="1:12" ht="15" x14ac:dyDescent="0.25">
      <c r="A56" s="23"/>
      <c r="B56" s="15"/>
      <c r="C56" s="11"/>
      <c r="D56" s="7" t="s">
        <v>30</v>
      </c>
      <c r="E56" s="51" t="s">
        <v>90</v>
      </c>
      <c r="F56" s="42">
        <v>200</v>
      </c>
      <c r="G56" s="42">
        <v>0.66</v>
      </c>
      <c r="H56" s="42">
        <v>0.1</v>
      </c>
      <c r="I56" s="42">
        <v>28.02</v>
      </c>
      <c r="J56" s="42">
        <v>109.48</v>
      </c>
      <c r="K56" s="6" t="s">
        <v>94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51</v>
      </c>
      <c r="F57" s="42">
        <v>30</v>
      </c>
      <c r="G57" s="42">
        <v>2.2999999999999998</v>
      </c>
      <c r="H57" s="42">
        <v>0.2</v>
      </c>
      <c r="I57" s="42">
        <v>14.8</v>
      </c>
      <c r="J57" s="42">
        <v>70.2</v>
      </c>
      <c r="K57" s="6" t="s">
        <v>57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52</v>
      </c>
      <c r="F58" s="42">
        <v>40</v>
      </c>
      <c r="G58" s="42">
        <v>2.6</v>
      </c>
      <c r="H58" s="42">
        <v>0.5</v>
      </c>
      <c r="I58" s="42">
        <v>15.8</v>
      </c>
      <c r="J58" s="42">
        <v>78.099999999999994</v>
      </c>
      <c r="K58" s="6" t="s">
        <v>58</v>
      </c>
      <c r="L58" s="42"/>
    </row>
    <row r="59" spans="1:12" ht="15.75" thickBot="1" x14ac:dyDescent="0.3">
      <c r="A59" s="23"/>
      <c r="B59" s="15"/>
      <c r="C59" s="11"/>
      <c r="D59" s="6"/>
      <c r="E59" s="52" t="s">
        <v>43</v>
      </c>
      <c r="F59" s="42">
        <v>150</v>
      </c>
      <c r="G59" s="42">
        <v>0.6</v>
      </c>
      <c r="H59" s="42">
        <v>0.6</v>
      </c>
      <c r="I59" s="42">
        <v>14.7</v>
      </c>
      <c r="J59" s="42">
        <v>66.599999999999994</v>
      </c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28.820000000000004</v>
      </c>
      <c r="H61" s="19">
        <f t="shared" ref="H61" si="23">SUM(H52:H60)</f>
        <v>29.210000000000004</v>
      </c>
      <c r="I61" s="19">
        <f t="shared" ref="I61" si="24">SUM(I52:I60)</f>
        <v>110.22999999999999</v>
      </c>
      <c r="J61" s="19">
        <f t="shared" ref="J61:L61" si="25">SUM(J52:J60)</f>
        <v>833.85000000000014</v>
      </c>
      <c r="K61" s="25"/>
      <c r="L61" s="19">
        <f t="shared" si="25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1450</v>
      </c>
      <c r="G62" s="32">
        <f t="shared" ref="G62" si="26">G51+G61</f>
        <v>43.67</v>
      </c>
      <c r="H62" s="32">
        <f t="shared" ref="H62" si="27">H51+H61</f>
        <v>49.240000000000009</v>
      </c>
      <c r="I62" s="32">
        <f t="shared" ref="I62" si="28">I51+I61</f>
        <v>193.88</v>
      </c>
      <c r="J62" s="32">
        <f t="shared" ref="J62:L62" si="29">J51+J61</f>
        <v>1411.8400000000001</v>
      </c>
      <c r="K62" s="32"/>
      <c r="L62" s="32">
        <f t="shared" si="29"/>
        <v>160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97</v>
      </c>
      <c r="F63" s="42">
        <v>155</v>
      </c>
      <c r="G63" s="42">
        <v>6.2</v>
      </c>
      <c r="H63" s="42">
        <v>9.61</v>
      </c>
      <c r="I63" s="42">
        <v>22.17</v>
      </c>
      <c r="J63" s="42">
        <v>199.95</v>
      </c>
      <c r="K63" s="58" t="s">
        <v>101</v>
      </c>
      <c r="L63" s="39">
        <v>70</v>
      </c>
    </row>
    <row r="64" spans="1:12" ht="15.75" thickBot="1" x14ac:dyDescent="0.3">
      <c r="A64" s="23"/>
      <c r="B64" s="15"/>
      <c r="C64" s="11"/>
      <c r="D64" s="6"/>
      <c r="E64" s="52" t="s">
        <v>100</v>
      </c>
      <c r="F64" s="42">
        <v>20</v>
      </c>
      <c r="G64" s="42">
        <v>4.6399999999999997</v>
      </c>
      <c r="H64" s="42">
        <v>5.9</v>
      </c>
      <c r="I64" s="42">
        <v>0</v>
      </c>
      <c r="J64" s="42">
        <v>71.66</v>
      </c>
      <c r="K64" s="59" t="s">
        <v>103</v>
      </c>
      <c r="L64" s="42"/>
    </row>
    <row r="65" spans="1:12" ht="15" x14ac:dyDescent="0.25">
      <c r="A65" s="23"/>
      <c r="B65" s="15"/>
      <c r="C65" s="11"/>
      <c r="D65" s="7" t="s">
        <v>22</v>
      </c>
      <c r="E65" s="51" t="s">
        <v>98</v>
      </c>
      <c r="F65" s="42">
        <v>200</v>
      </c>
      <c r="G65" s="42">
        <v>4.08</v>
      </c>
      <c r="H65" s="42">
        <v>3.54</v>
      </c>
      <c r="I65" s="42">
        <v>17.579999999999998</v>
      </c>
      <c r="J65" s="42">
        <v>118.5</v>
      </c>
      <c r="K65" s="6" t="s">
        <v>102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79</v>
      </c>
      <c r="F66" s="42">
        <v>30</v>
      </c>
      <c r="G66" s="42">
        <v>2.04</v>
      </c>
      <c r="H66" s="42">
        <v>0.05</v>
      </c>
      <c r="I66" s="42">
        <v>15.9</v>
      </c>
      <c r="J66" s="42">
        <v>73.88</v>
      </c>
      <c r="K66" s="6" t="s">
        <v>83</v>
      </c>
      <c r="L66" s="42"/>
    </row>
    <row r="67" spans="1:12" ht="15.75" thickBot="1" x14ac:dyDescent="0.3">
      <c r="A67" s="23"/>
      <c r="B67" s="15"/>
      <c r="C67" s="11"/>
      <c r="D67" s="7" t="s">
        <v>24</v>
      </c>
      <c r="E67" s="51" t="s">
        <v>99</v>
      </c>
      <c r="F67" s="42">
        <v>150</v>
      </c>
      <c r="G67" s="42">
        <v>1.4</v>
      </c>
      <c r="H67" s="42">
        <v>0.2</v>
      </c>
      <c r="I67" s="42">
        <v>14.3</v>
      </c>
      <c r="J67" s="42">
        <v>64.599999999999994</v>
      </c>
      <c r="K67" s="59"/>
      <c r="L67" s="42"/>
    </row>
    <row r="68" spans="1:12" ht="15" x14ac:dyDescent="0.25">
      <c r="A68" s="23"/>
      <c r="B68" s="15"/>
      <c r="C68" s="11"/>
      <c r="D68" s="6"/>
      <c r="E68" s="51"/>
      <c r="F68" s="53"/>
      <c r="G68" s="53"/>
      <c r="H68" s="53"/>
      <c r="I68" s="61"/>
      <c r="J68" s="53"/>
      <c r="K68" s="6"/>
      <c r="L68" s="42"/>
    </row>
    <row r="69" spans="1:12" ht="15.75" thickBot="1" x14ac:dyDescent="0.3">
      <c r="A69" s="23"/>
      <c r="B69" s="15"/>
      <c r="C69" s="11"/>
      <c r="D69" s="6"/>
      <c r="E69" s="52"/>
      <c r="F69" s="60"/>
      <c r="G69" s="60"/>
      <c r="H69" s="60"/>
      <c r="I69" s="62"/>
      <c r="J69" s="60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18.36</v>
      </c>
      <c r="H70" s="19">
        <f t="shared" ref="H70" si="31">SUM(H63:H69)</f>
        <v>19.3</v>
      </c>
      <c r="I70" s="19">
        <f t="shared" ref="I70" si="32">SUM(I63:I69)</f>
        <v>69.95</v>
      </c>
      <c r="J70" s="19">
        <f t="shared" ref="J70:L70" si="33">SUM(J63:J69)</f>
        <v>528.59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104</v>
      </c>
      <c r="F71" s="42">
        <v>60</v>
      </c>
      <c r="G71" s="42">
        <v>1.37</v>
      </c>
      <c r="H71" s="42">
        <v>0.73</v>
      </c>
      <c r="I71" s="42">
        <v>8.6</v>
      </c>
      <c r="J71" s="42">
        <v>40.200000000000003</v>
      </c>
      <c r="K71" s="54" t="s">
        <v>107</v>
      </c>
      <c r="L71" s="42">
        <v>90</v>
      </c>
    </row>
    <row r="72" spans="1:12" ht="15" x14ac:dyDescent="0.25">
      <c r="A72" s="23"/>
      <c r="B72" s="15"/>
      <c r="C72" s="11"/>
      <c r="D72" s="7" t="s">
        <v>27</v>
      </c>
      <c r="E72" s="51" t="s">
        <v>105</v>
      </c>
      <c r="F72" s="42">
        <v>200</v>
      </c>
      <c r="G72" s="42">
        <v>1.43</v>
      </c>
      <c r="H72" s="42">
        <v>4.1500000000000004</v>
      </c>
      <c r="I72" s="42">
        <v>6.44</v>
      </c>
      <c r="J72" s="42">
        <v>68.790000000000006</v>
      </c>
      <c r="K72" s="6" t="s">
        <v>108</v>
      </c>
      <c r="L72" s="42"/>
    </row>
    <row r="73" spans="1:12" ht="15" x14ac:dyDescent="0.25">
      <c r="A73" s="23"/>
      <c r="B73" s="15"/>
      <c r="C73" s="11"/>
      <c r="D73" s="7" t="s">
        <v>28</v>
      </c>
      <c r="E73" s="51" t="s">
        <v>106</v>
      </c>
      <c r="F73" s="42">
        <v>240</v>
      </c>
      <c r="G73" s="42">
        <v>17.940000000000001</v>
      </c>
      <c r="H73" s="42">
        <v>17.45</v>
      </c>
      <c r="I73" s="42">
        <v>24.35</v>
      </c>
      <c r="J73" s="42">
        <v>326.20999999999998</v>
      </c>
      <c r="K73" s="6" t="s">
        <v>109</v>
      </c>
      <c r="L73" s="42"/>
    </row>
    <row r="74" spans="1:12" ht="15" x14ac:dyDescent="0.25">
      <c r="A74" s="23"/>
      <c r="B74" s="15"/>
      <c r="C74" s="11"/>
      <c r="D74" s="7" t="s">
        <v>29</v>
      </c>
      <c r="E74" s="51"/>
      <c r="F74" s="42"/>
      <c r="G74" s="42"/>
      <c r="H74" s="42"/>
      <c r="I74" s="42"/>
      <c r="J74" s="42"/>
      <c r="K74" s="6"/>
      <c r="L74" s="42"/>
    </row>
    <row r="75" spans="1:12" ht="15" x14ac:dyDescent="0.25">
      <c r="A75" s="23"/>
      <c r="B75" s="15"/>
      <c r="C75" s="11"/>
      <c r="D75" s="7" t="s">
        <v>30</v>
      </c>
      <c r="E75" s="51" t="s">
        <v>50</v>
      </c>
      <c r="F75" s="42">
        <v>200</v>
      </c>
      <c r="G75" s="42">
        <v>0.28000000000000003</v>
      </c>
      <c r="H75" s="42">
        <v>0.1</v>
      </c>
      <c r="I75" s="42">
        <v>28.88</v>
      </c>
      <c r="J75" s="42">
        <v>117.54</v>
      </c>
      <c r="K75" s="6" t="s">
        <v>110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51</v>
      </c>
      <c r="F76" s="42">
        <v>30</v>
      </c>
      <c r="G76" s="42">
        <v>2.2999999999999998</v>
      </c>
      <c r="H76" s="42">
        <v>0.2</v>
      </c>
      <c r="I76" s="42">
        <v>14.8</v>
      </c>
      <c r="J76" s="42">
        <v>70.2</v>
      </c>
      <c r="K76" s="6" t="s">
        <v>57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52</v>
      </c>
      <c r="F77" s="42">
        <v>40</v>
      </c>
      <c r="G77" s="42">
        <v>2.6</v>
      </c>
      <c r="H77" s="42">
        <v>0.5</v>
      </c>
      <c r="I77" s="42">
        <v>15.8</v>
      </c>
      <c r="J77" s="42">
        <v>78.099999999999994</v>
      </c>
      <c r="K77" s="6" t="s">
        <v>58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25.920000000000005</v>
      </c>
      <c r="H80" s="19">
        <f t="shared" ref="H80" si="35">SUM(H71:H79)</f>
        <v>23.13</v>
      </c>
      <c r="I80" s="19">
        <f t="shared" ref="I80" si="36">SUM(I71:I79)</f>
        <v>98.86999999999999</v>
      </c>
      <c r="J80" s="19">
        <f t="shared" ref="J80:L80" si="37">SUM(J71:J79)</f>
        <v>701.04000000000008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1325</v>
      </c>
      <c r="G81" s="32">
        <f t="shared" ref="G81" si="38">G70+G80</f>
        <v>44.28</v>
      </c>
      <c r="H81" s="32">
        <f t="shared" ref="H81" si="39">H70+H80</f>
        <v>42.43</v>
      </c>
      <c r="I81" s="32">
        <f t="shared" ref="I81" si="40">I70+I80</f>
        <v>168.82</v>
      </c>
      <c r="J81" s="32">
        <f t="shared" ref="J81:L81" si="41">J70+J80</f>
        <v>1229.6300000000001</v>
      </c>
      <c r="K81" s="32"/>
      <c r="L81" s="32">
        <f t="shared" si="41"/>
        <v>160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111</v>
      </c>
      <c r="F82" s="42">
        <v>160</v>
      </c>
      <c r="G82" s="42">
        <v>7.19</v>
      </c>
      <c r="H82" s="42">
        <v>5.46</v>
      </c>
      <c r="I82" s="42">
        <v>13.34</v>
      </c>
      <c r="J82" s="42">
        <v>131.25</v>
      </c>
      <c r="K82" s="58" t="s">
        <v>114</v>
      </c>
      <c r="L82" s="39">
        <v>70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78</v>
      </c>
      <c r="F84" s="42">
        <v>215</v>
      </c>
      <c r="G84" s="42">
        <v>0.08</v>
      </c>
      <c r="H84" s="42">
        <v>0.02</v>
      </c>
      <c r="I84" s="42">
        <v>15</v>
      </c>
      <c r="J84" s="42">
        <v>60.5</v>
      </c>
      <c r="K84" s="6" t="s">
        <v>82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79</v>
      </c>
      <c r="F85" s="42">
        <v>30</v>
      </c>
      <c r="G85" s="42">
        <v>2.4</v>
      </c>
      <c r="H85" s="42">
        <v>0.08</v>
      </c>
      <c r="I85" s="42">
        <v>15.9</v>
      </c>
      <c r="J85" s="42">
        <v>73.88</v>
      </c>
      <c r="K85" s="6" t="s">
        <v>83</v>
      </c>
      <c r="L85" s="42"/>
    </row>
    <row r="86" spans="1:12" ht="15" x14ac:dyDescent="0.25">
      <c r="A86" s="23"/>
      <c r="B86" s="15"/>
      <c r="C86" s="11"/>
      <c r="D86" s="7" t="s">
        <v>24</v>
      </c>
      <c r="E86" s="51"/>
      <c r="F86" s="42"/>
      <c r="G86" s="42"/>
      <c r="H86" s="42"/>
      <c r="I86" s="42"/>
      <c r="J86" s="42"/>
      <c r="K86" s="6"/>
      <c r="L86" s="42"/>
    </row>
    <row r="87" spans="1:12" ht="15" x14ac:dyDescent="0.25">
      <c r="A87" s="23"/>
      <c r="B87" s="15"/>
      <c r="C87" s="11"/>
      <c r="D87" s="6"/>
      <c r="E87" s="51" t="s">
        <v>112</v>
      </c>
      <c r="F87" s="42">
        <v>200</v>
      </c>
      <c r="G87" s="42">
        <v>5.8</v>
      </c>
      <c r="H87" s="42">
        <v>6.4</v>
      </c>
      <c r="I87" s="42">
        <v>9.4</v>
      </c>
      <c r="J87" s="42">
        <v>118.4</v>
      </c>
      <c r="K87" s="6"/>
      <c r="L87" s="42"/>
    </row>
    <row r="88" spans="1:12" ht="15.75" thickBot="1" x14ac:dyDescent="0.3">
      <c r="A88" s="23"/>
      <c r="B88" s="15"/>
      <c r="C88" s="11"/>
      <c r="D88" s="6"/>
      <c r="E88" s="52" t="s">
        <v>113</v>
      </c>
      <c r="F88" s="42">
        <v>20</v>
      </c>
      <c r="G88" s="42">
        <v>0.08</v>
      </c>
      <c r="H88" s="42">
        <v>7.25</v>
      </c>
      <c r="I88" s="42">
        <v>0.13</v>
      </c>
      <c r="J88" s="42">
        <v>66.09</v>
      </c>
      <c r="K88" s="59" t="s">
        <v>85</v>
      </c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 t="shared" ref="G89" si="42">SUM(G82:G88)</f>
        <v>15.549999999999999</v>
      </c>
      <c r="H89" s="19">
        <f t="shared" ref="H89" si="43">SUM(H82:H88)</f>
        <v>19.21</v>
      </c>
      <c r="I89" s="19">
        <f t="shared" ref="I89" si="44">SUM(I82:I88)</f>
        <v>53.77</v>
      </c>
      <c r="J89" s="19">
        <f t="shared" ref="J89:L89" si="45">SUM(J82:J88)</f>
        <v>450.12</v>
      </c>
      <c r="K89" s="25"/>
      <c r="L89" s="19">
        <f t="shared" si="45"/>
        <v>70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121</v>
      </c>
      <c r="F90" s="42">
        <v>60</v>
      </c>
      <c r="G90" s="42">
        <v>0.85</v>
      </c>
      <c r="H90" s="42">
        <v>3.05</v>
      </c>
      <c r="I90" s="42">
        <v>5.41</v>
      </c>
      <c r="J90" s="42">
        <v>52.46</v>
      </c>
      <c r="K90" s="54" t="s">
        <v>118</v>
      </c>
      <c r="L90" s="42">
        <v>90</v>
      </c>
    </row>
    <row r="91" spans="1:12" ht="15" x14ac:dyDescent="0.25">
      <c r="A91" s="23"/>
      <c r="B91" s="15"/>
      <c r="C91" s="11"/>
      <c r="D91" s="7" t="s">
        <v>27</v>
      </c>
      <c r="E91" s="51" t="s">
        <v>115</v>
      </c>
      <c r="F91" s="42">
        <v>200</v>
      </c>
      <c r="G91" s="42">
        <v>8.1999999999999993</v>
      </c>
      <c r="H91" s="42">
        <v>8.6</v>
      </c>
      <c r="I91" s="42">
        <v>30</v>
      </c>
      <c r="J91" s="42">
        <v>230.2</v>
      </c>
      <c r="K91" s="6" t="s">
        <v>119</v>
      </c>
      <c r="L91" s="42"/>
    </row>
    <row r="92" spans="1:12" ht="15" x14ac:dyDescent="0.25">
      <c r="A92" s="23"/>
      <c r="B92" s="15"/>
      <c r="C92" s="11"/>
      <c r="D92" s="7" t="s">
        <v>28</v>
      </c>
      <c r="E92" s="51" t="s">
        <v>116</v>
      </c>
      <c r="F92" s="42">
        <v>90</v>
      </c>
      <c r="G92" s="42">
        <v>11.84</v>
      </c>
      <c r="H92" s="42">
        <v>14.56</v>
      </c>
      <c r="I92" s="42">
        <v>3.84</v>
      </c>
      <c r="J92" s="42">
        <v>193.76</v>
      </c>
      <c r="K92" s="6" t="s">
        <v>124</v>
      </c>
      <c r="L92" s="42"/>
    </row>
    <row r="93" spans="1:12" ht="30" x14ac:dyDescent="0.25">
      <c r="A93" s="23"/>
      <c r="B93" s="15"/>
      <c r="C93" s="11"/>
      <c r="D93" s="7" t="s">
        <v>29</v>
      </c>
      <c r="E93" s="51" t="s">
        <v>122</v>
      </c>
      <c r="F93" s="42">
        <v>150</v>
      </c>
      <c r="G93" s="42">
        <v>13.57</v>
      </c>
      <c r="H93" s="42">
        <v>16.670000000000002</v>
      </c>
      <c r="I93" s="42">
        <v>28.1</v>
      </c>
      <c r="J93" s="42">
        <v>316.69</v>
      </c>
      <c r="K93" s="51" t="s">
        <v>123</v>
      </c>
      <c r="L93" s="42"/>
    </row>
    <row r="94" spans="1:12" ht="15" x14ac:dyDescent="0.25">
      <c r="A94" s="23"/>
      <c r="B94" s="15"/>
      <c r="C94" s="11"/>
      <c r="D94" s="7" t="s">
        <v>30</v>
      </c>
      <c r="E94" s="51" t="s">
        <v>117</v>
      </c>
      <c r="F94" s="42">
        <v>200</v>
      </c>
      <c r="G94" s="42">
        <v>0.57999999999999996</v>
      </c>
      <c r="H94" s="42">
        <v>0.06</v>
      </c>
      <c r="I94" s="42">
        <v>30.2</v>
      </c>
      <c r="J94" s="42">
        <v>123.66</v>
      </c>
      <c r="K94" s="6" t="s">
        <v>120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51</v>
      </c>
      <c r="F95" s="42">
        <v>30</v>
      </c>
      <c r="G95" s="42">
        <v>2.2999999999999998</v>
      </c>
      <c r="H95" s="42">
        <v>0.2</v>
      </c>
      <c r="I95" s="42">
        <v>14.8</v>
      </c>
      <c r="J95" s="42">
        <v>70.2</v>
      </c>
      <c r="K95" s="6" t="s">
        <v>57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52</v>
      </c>
      <c r="F96" s="42">
        <v>40</v>
      </c>
      <c r="G96" s="42">
        <v>2.6</v>
      </c>
      <c r="H96" s="42">
        <v>0.5</v>
      </c>
      <c r="I96" s="42">
        <v>15.8</v>
      </c>
      <c r="J96" s="42">
        <v>78.099999999999994</v>
      </c>
      <c r="K96" s="6" t="s">
        <v>58</v>
      </c>
      <c r="L96" s="42"/>
    </row>
    <row r="97" spans="1:12" ht="15" x14ac:dyDescent="0.25">
      <c r="A97" s="23"/>
      <c r="B97" s="15"/>
      <c r="C97" s="11"/>
      <c r="D97" s="6"/>
      <c r="E97" s="57" t="s">
        <v>99</v>
      </c>
      <c r="F97" s="42">
        <v>150</v>
      </c>
      <c r="G97" s="42">
        <v>1.4</v>
      </c>
      <c r="H97" s="42">
        <v>0.2</v>
      </c>
      <c r="I97" s="42">
        <v>14.3</v>
      </c>
      <c r="J97" s="42">
        <v>64.599999999999994</v>
      </c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41.339999999999996</v>
      </c>
      <c r="H99" s="19">
        <f t="shared" ref="H99" si="47">SUM(H90:H98)</f>
        <v>43.840000000000011</v>
      </c>
      <c r="I99" s="19">
        <f t="shared" ref="I99" si="48">SUM(I90:I98)</f>
        <v>142.45000000000002</v>
      </c>
      <c r="J99" s="19">
        <f t="shared" ref="J99:L99" si="49">SUM(J90:J98)</f>
        <v>1129.6699999999998</v>
      </c>
      <c r="K99" s="25"/>
      <c r="L99" s="19">
        <f t="shared" si="49"/>
        <v>90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1545</v>
      </c>
      <c r="G100" s="32">
        <f t="shared" ref="G100" si="50">G89+G99</f>
        <v>56.889999999999993</v>
      </c>
      <c r="H100" s="32">
        <f t="shared" ref="H100" si="51">H89+H99</f>
        <v>63.050000000000011</v>
      </c>
      <c r="I100" s="32">
        <f t="shared" ref="I100" si="52">I89+I99</f>
        <v>196.22000000000003</v>
      </c>
      <c r="J100" s="32">
        <f t="shared" ref="J100:L100" si="53">J89+J99</f>
        <v>1579.79</v>
      </c>
      <c r="K100" s="32"/>
      <c r="L100" s="32">
        <f t="shared" si="53"/>
        <v>160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125</v>
      </c>
      <c r="F101" s="42">
        <v>150</v>
      </c>
      <c r="G101" s="42">
        <v>8.2899999999999991</v>
      </c>
      <c r="H101" s="42">
        <v>11.28</v>
      </c>
      <c r="I101" s="42">
        <v>23.17</v>
      </c>
      <c r="J101" s="42">
        <v>227.3</v>
      </c>
      <c r="K101" s="58" t="s">
        <v>128</v>
      </c>
      <c r="L101" s="39">
        <v>70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40</v>
      </c>
      <c r="F103" s="42">
        <v>200</v>
      </c>
      <c r="G103" s="42">
        <v>0.08</v>
      </c>
      <c r="H103" s="42">
        <v>0.02</v>
      </c>
      <c r="I103" s="42">
        <v>15</v>
      </c>
      <c r="J103" s="42">
        <v>60.5</v>
      </c>
      <c r="K103" s="6" t="s">
        <v>129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126</v>
      </c>
      <c r="F104" s="42">
        <v>60</v>
      </c>
      <c r="G104" s="42">
        <v>4.2</v>
      </c>
      <c r="H104" s="42">
        <v>4.5</v>
      </c>
      <c r="I104" s="42">
        <v>20.94</v>
      </c>
      <c r="J104" s="42">
        <v>141.06</v>
      </c>
      <c r="K104" s="6"/>
      <c r="L104" s="42"/>
    </row>
    <row r="105" spans="1:12" ht="15" x14ac:dyDescent="0.25">
      <c r="A105" s="23"/>
      <c r="B105" s="15"/>
      <c r="C105" s="11"/>
      <c r="D105" s="7" t="s">
        <v>24</v>
      </c>
      <c r="E105" s="5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51" t="s">
        <v>127</v>
      </c>
      <c r="F106" s="42">
        <v>100</v>
      </c>
      <c r="G106" s="42">
        <v>2.7</v>
      </c>
      <c r="H106" s="42">
        <v>3</v>
      </c>
      <c r="I106" s="42">
        <v>17</v>
      </c>
      <c r="J106" s="42">
        <v>105.8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15.27</v>
      </c>
      <c r="H108" s="19">
        <f t="shared" si="54"/>
        <v>18.799999999999997</v>
      </c>
      <c r="I108" s="19">
        <f t="shared" si="54"/>
        <v>76.11</v>
      </c>
      <c r="J108" s="19">
        <f t="shared" si="54"/>
        <v>534.66</v>
      </c>
      <c r="K108" s="25"/>
      <c r="L108" s="19">
        <f t="shared" ref="L108" si="55">SUM(L101:L107)</f>
        <v>70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135</v>
      </c>
      <c r="F109" s="42">
        <v>60</v>
      </c>
      <c r="G109" s="42">
        <v>0.48</v>
      </c>
      <c r="H109" s="42">
        <v>0.06</v>
      </c>
      <c r="I109" s="42">
        <v>1.26</v>
      </c>
      <c r="J109" s="42">
        <v>7.5</v>
      </c>
      <c r="K109" s="56" t="s">
        <v>136</v>
      </c>
      <c r="L109" s="42">
        <v>90</v>
      </c>
    </row>
    <row r="110" spans="1:12" ht="15" x14ac:dyDescent="0.25">
      <c r="A110" s="23"/>
      <c r="B110" s="15"/>
      <c r="C110" s="11"/>
      <c r="D110" s="7" t="s">
        <v>27</v>
      </c>
      <c r="E110" s="51" t="s">
        <v>88</v>
      </c>
      <c r="F110" s="42">
        <v>200</v>
      </c>
      <c r="G110" s="42">
        <v>4.71</v>
      </c>
      <c r="H110" s="42">
        <v>4.53</v>
      </c>
      <c r="I110" s="42">
        <v>14.22</v>
      </c>
      <c r="J110" s="42">
        <v>116.5</v>
      </c>
      <c r="K110" s="6" t="s">
        <v>132</v>
      </c>
      <c r="L110" s="42"/>
    </row>
    <row r="111" spans="1:12" ht="15" x14ac:dyDescent="0.25">
      <c r="A111" s="23"/>
      <c r="B111" s="15"/>
      <c r="C111" s="11"/>
      <c r="D111" s="7" t="s">
        <v>28</v>
      </c>
      <c r="E111" s="51" t="s">
        <v>130</v>
      </c>
      <c r="F111" s="42">
        <v>250</v>
      </c>
      <c r="G111" s="42">
        <v>13.6</v>
      </c>
      <c r="H111" s="42">
        <v>19.38</v>
      </c>
      <c r="I111" s="42">
        <v>22.44</v>
      </c>
      <c r="J111" s="42">
        <v>318.58</v>
      </c>
      <c r="K111" s="6" t="s">
        <v>133</v>
      </c>
      <c r="L111" s="42"/>
    </row>
    <row r="112" spans="1:12" ht="15" x14ac:dyDescent="0.25">
      <c r="A112" s="23"/>
      <c r="B112" s="15"/>
      <c r="C112" s="11"/>
      <c r="D112" s="7" t="s">
        <v>29</v>
      </c>
      <c r="E112" s="51"/>
      <c r="F112" s="42"/>
      <c r="G112" s="42"/>
      <c r="H112" s="42"/>
      <c r="I112" s="42"/>
      <c r="J112" s="42"/>
      <c r="K112" s="6"/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131</v>
      </c>
      <c r="F113" s="42">
        <v>200</v>
      </c>
      <c r="G113" s="42">
        <v>0.66</v>
      </c>
      <c r="H113" s="42">
        <v>0.1</v>
      </c>
      <c r="I113" s="42">
        <v>28.02</v>
      </c>
      <c r="J113" s="42">
        <v>109.48</v>
      </c>
      <c r="K113" s="6" t="s">
        <v>134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51</v>
      </c>
      <c r="F114" s="42">
        <v>30</v>
      </c>
      <c r="G114" s="42">
        <v>2.2999999999999998</v>
      </c>
      <c r="H114" s="42">
        <v>0.2</v>
      </c>
      <c r="I114" s="42">
        <v>14.8</v>
      </c>
      <c r="J114" s="42">
        <v>70.2</v>
      </c>
      <c r="K114" s="6" t="s">
        <v>57</v>
      </c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52</v>
      </c>
      <c r="F115" s="42">
        <v>40</v>
      </c>
      <c r="G115" s="42">
        <v>2.6</v>
      </c>
      <c r="H115" s="42">
        <v>0.5</v>
      </c>
      <c r="I115" s="42">
        <v>15.8</v>
      </c>
      <c r="J115" s="42">
        <v>78.099999999999994</v>
      </c>
      <c r="K115" s="6" t="s">
        <v>58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24.35</v>
      </c>
      <c r="H118" s="19">
        <f t="shared" si="56"/>
        <v>24.77</v>
      </c>
      <c r="I118" s="19">
        <f t="shared" si="56"/>
        <v>96.539999999999992</v>
      </c>
      <c r="J118" s="19">
        <f t="shared" si="56"/>
        <v>700.36</v>
      </c>
      <c r="K118" s="25"/>
      <c r="L118" s="19">
        <f t="shared" ref="L118" si="57">SUM(L109:L117)</f>
        <v>90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1290</v>
      </c>
      <c r="G119" s="32">
        <f t="shared" ref="G119" si="58">G108+G118</f>
        <v>39.620000000000005</v>
      </c>
      <c r="H119" s="32">
        <f t="shared" ref="H119" si="59">H108+H118</f>
        <v>43.569999999999993</v>
      </c>
      <c r="I119" s="32">
        <f t="shared" ref="I119" si="60">I108+I118</f>
        <v>172.64999999999998</v>
      </c>
      <c r="J119" s="32">
        <f t="shared" ref="J119:L119" si="61">J108+J118</f>
        <v>1235.02</v>
      </c>
      <c r="K119" s="32"/>
      <c r="L119" s="32">
        <f t="shared" si="61"/>
        <v>160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137</v>
      </c>
      <c r="F120" s="42">
        <v>150</v>
      </c>
      <c r="G120" s="42">
        <v>9.64</v>
      </c>
      <c r="H120" s="42">
        <v>7.92</v>
      </c>
      <c r="I120" s="42">
        <v>22.88</v>
      </c>
      <c r="J120" s="42">
        <v>201.34</v>
      </c>
      <c r="K120" s="58" t="s">
        <v>114</v>
      </c>
      <c r="L120" s="39">
        <v>70</v>
      </c>
    </row>
    <row r="121" spans="1:12" ht="15" x14ac:dyDescent="0.25">
      <c r="A121" s="14"/>
      <c r="B121" s="15"/>
      <c r="C121" s="11"/>
      <c r="D121" s="6"/>
      <c r="E121" s="51" t="s">
        <v>138</v>
      </c>
      <c r="F121" s="42">
        <v>20</v>
      </c>
      <c r="G121" s="42">
        <v>0.08</v>
      </c>
      <c r="H121" s="42">
        <v>7.25</v>
      </c>
      <c r="I121" s="42">
        <v>0.13</v>
      </c>
      <c r="J121" s="42">
        <v>66.099999999999994</v>
      </c>
      <c r="K121" s="6" t="s">
        <v>85</v>
      </c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98</v>
      </c>
      <c r="F122" s="42">
        <v>200</v>
      </c>
      <c r="G122" s="42">
        <v>4.08</v>
      </c>
      <c r="H122" s="42">
        <v>3.54</v>
      </c>
      <c r="I122" s="42">
        <v>17.579999999999998</v>
      </c>
      <c r="J122" s="42">
        <v>118.5</v>
      </c>
      <c r="K122" s="6" t="s">
        <v>102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79</v>
      </c>
      <c r="F123" s="42">
        <v>30</v>
      </c>
      <c r="G123" s="42">
        <v>2.4</v>
      </c>
      <c r="H123" s="42">
        <v>7.0000000000000007E-2</v>
      </c>
      <c r="I123" s="42">
        <v>15.9</v>
      </c>
      <c r="J123" s="42">
        <v>81</v>
      </c>
      <c r="K123" s="6" t="s">
        <v>83</v>
      </c>
      <c r="L123" s="42"/>
    </row>
    <row r="124" spans="1:12" ht="15" x14ac:dyDescent="0.25">
      <c r="A124" s="14"/>
      <c r="B124" s="15"/>
      <c r="C124" s="11"/>
      <c r="D124" s="7" t="s">
        <v>24</v>
      </c>
      <c r="E124" s="51" t="s">
        <v>79</v>
      </c>
      <c r="F124" s="42">
        <v>30</v>
      </c>
      <c r="G124" s="42">
        <v>2.4</v>
      </c>
      <c r="H124" s="42">
        <v>7.0000000000000007E-2</v>
      </c>
      <c r="I124" s="42">
        <v>15.9</v>
      </c>
      <c r="J124" s="42">
        <v>81</v>
      </c>
      <c r="K124" s="6" t="s">
        <v>83</v>
      </c>
      <c r="L124" s="42"/>
    </row>
    <row r="125" spans="1:12" ht="15" x14ac:dyDescent="0.25">
      <c r="A125" s="14"/>
      <c r="B125" s="15"/>
      <c r="C125" s="11"/>
      <c r="D125" s="6"/>
      <c r="E125" s="51"/>
      <c r="F125" s="42"/>
      <c r="G125" s="42"/>
      <c r="H125" s="42"/>
      <c r="I125" s="42"/>
      <c r="J125" s="42"/>
      <c r="K125" s="6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18.599999999999998</v>
      </c>
      <c r="H127" s="19">
        <f t="shared" si="62"/>
        <v>18.850000000000001</v>
      </c>
      <c r="I127" s="19">
        <f t="shared" si="62"/>
        <v>72.39</v>
      </c>
      <c r="J127" s="19">
        <f t="shared" si="62"/>
        <v>547.94000000000005</v>
      </c>
      <c r="K127" s="25"/>
      <c r="L127" s="19">
        <f t="shared" ref="L127" si="63">SUM(L120:L126)</f>
        <v>70</v>
      </c>
    </row>
    <row r="128" spans="1:12" ht="30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146</v>
      </c>
      <c r="F128" s="42">
        <v>60</v>
      </c>
      <c r="G128" s="42">
        <v>0.87</v>
      </c>
      <c r="H128" s="42">
        <v>3.05</v>
      </c>
      <c r="I128" s="42">
        <v>5.08</v>
      </c>
      <c r="J128" s="42">
        <v>51.28</v>
      </c>
      <c r="K128" s="54" t="s">
        <v>118</v>
      </c>
      <c r="L128" s="42">
        <v>90</v>
      </c>
    </row>
    <row r="129" spans="1:12" ht="15" x14ac:dyDescent="0.25">
      <c r="A129" s="14"/>
      <c r="B129" s="15"/>
      <c r="C129" s="11"/>
      <c r="D129" s="7" t="s">
        <v>27</v>
      </c>
      <c r="E129" s="51" t="s">
        <v>139</v>
      </c>
      <c r="F129" s="42">
        <v>200</v>
      </c>
      <c r="G129" s="42">
        <v>1.4</v>
      </c>
      <c r="H129" s="42">
        <v>5.6</v>
      </c>
      <c r="I129" s="42">
        <v>12.4</v>
      </c>
      <c r="J129" s="42">
        <v>105.6</v>
      </c>
      <c r="K129" s="6" t="s">
        <v>143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147</v>
      </c>
      <c r="F130" s="42">
        <v>90</v>
      </c>
      <c r="G130" s="42">
        <v>11.52</v>
      </c>
      <c r="H130" s="42">
        <v>9.9</v>
      </c>
      <c r="I130" s="42">
        <v>10.44</v>
      </c>
      <c r="J130" s="42">
        <v>127.53</v>
      </c>
      <c r="K130" s="6" t="s">
        <v>144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140</v>
      </c>
      <c r="F131" s="42">
        <v>150</v>
      </c>
      <c r="G131" s="42">
        <v>4.46</v>
      </c>
      <c r="H131" s="42">
        <v>4.05</v>
      </c>
      <c r="I131" s="42">
        <v>38.520000000000003</v>
      </c>
      <c r="J131" s="42">
        <v>208.35</v>
      </c>
      <c r="K131" s="6" t="s">
        <v>55</v>
      </c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141</v>
      </c>
      <c r="F132" s="42">
        <v>200</v>
      </c>
      <c r="G132" s="42">
        <v>0.16</v>
      </c>
      <c r="H132" s="42">
        <v>0.16</v>
      </c>
      <c r="I132" s="42">
        <v>19.88</v>
      </c>
      <c r="J132" s="42">
        <v>81.599999999999994</v>
      </c>
      <c r="K132" s="6" t="s">
        <v>145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51</v>
      </c>
      <c r="F133" s="42">
        <v>30</v>
      </c>
      <c r="G133" s="42">
        <v>2.2999999999999998</v>
      </c>
      <c r="H133" s="42">
        <v>0.2</v>
      </c>
      <c r="I133" s="42">
        <v>14.8</v>
      </c>
      <c r="J133" s="42">
        <v>70.2</v>
      </c>
      <c r="K133" s="6" t="s">
        <v>57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52</v>
      </c>
      <c r="F134" s="42">
        <v>40</v>
      </c>
      <c r="G134" s="42">
        <v>2.6</v>
      </c>
      <c r="H134" s="42">
        <v>0.5</v>
      </c>
      <c r="I134" s="42">
        <v>15.8</v>
      </c>
      <c r="J134" s="42">
        <v>78.099999999999994</v>
      </c>
      <c r="K134" s="6" t="s">
        <v>58</v>
      </c>
      <c r="L134" s="42"/>
    </row>
    <row r="135" spans="1:12" ht="15" x14ac:dyDescent="0.25">
      <c r="A135" s="14"/>
      <c r="B135" s="15"/>
      <c r="C135" s="11"/>
      <c r="D135" s="6"/>
      <c r="E135" s="57" t="s">
        <v>142</v>
      </c>
      <c r="F135" s="42">
        <v>150</v>
      </c>
      <c r="G135" s="42">
        <v>1.4</v>
      </c>
      <c r="H135" s="42">
        <v>0.2</v>
      </c>
      <c r="I135" s="42">
        <v>14.3</v>
      </c>
      <c r="J135" s="42">
        <v>64.599999999999994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24.71</v>
      </c>
      <c r="H137" s="19">
        <f t="shared" si="64"/>
        <v>23.659999999999997</v>
      </c>
      <c r="I137" s="19">
        <f t="shared" si="64"/>
        <v>131.22</v>
      </c>
      <c r="J137" s="19">
        <f t="shared" si="64"/>
        <v>787.2600000000001</v>
      </c>
      <c r="K137" s="25"/>
      <c r="L137" s="19">
        <f t="shared" ref="L137" si="65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1350</v>
      </c>
      <c r="G138" s="32">
        <f t="shared" ref="G138" si="66">G127+G137</f>
        <v>43.31</v>
      </c>
      <c r="H138" s="32">
        <f t="shared" ref="H138" si="67">H127+H137</f>
        <v>42.51</v>
      </c>
      <c r="I138" s="32">
        <f t="shared" ref="I138" si="68">I127+I137</f>
        <v>203.61</v>
      </c>
      <c r="J138" s="32">
        <f t="shared" ref="J138:L138" si="69">J127+J137</f>
        <v>1335.2000000000003</v>
      </c>
      <c r="K138" s="32"/>
      <c r="L138" s="32">
        <f t="shared" si="69"/>
        <v>160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148</v>
      </c>
      <c r="F139" s="42">
        <v>160</v>
      </c>
      <c r="G139" s="42">
        <v>6.13</v>
      </c>
      <c r="H139" s="42">
        <v>6.63</v>
      </c>
      <c r="I139" s="42">
        <v>30.71</v>
      </c>
      <c r="J139" s="42">
        <v>207.08</v>
      </c>
      <c r="K139" s="58" t="s">
        <v>149</v>
      </c>
      <c r="L139" s="39">
        <v>70</v>
      </c>
    </row>
    <row r="140" spans="1:12" ht="15" x14ac:dyDescent="0.25">
      <c r="A140" s="23"/>
      <c r="B140" s="15"/>
      <c r="C140" s="11"/>
      <c r="D140" s="6"/>
      <c r="E140" s="51" t="s">
        <v>152</v>
      </c>
      <c r="F140" s="42">
        <v>20</v>
      </c>
      <c r="G140" s="42">
        <v>5.26</v>
      </c>
      <c r="H140" s="42">
        <v>7.57</v>
      </c>
      <c r="I140" s="42">
        <v>0</v>
      </c>
      <c r="J140" s="42">
        <v>89.17</v>
      </c>
      <c r="K140" s="6" t="s">
        <v>103</v>
      </c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40</v>
      </c>
      <c r="F141" s="42">
        <v>200</v>
      </c>
      <c r="G141" s="42">
        <v>0.08</v>
      </c>
      <c r="H141" s="42">
        <v>0.02</v>
      </c>
      <c r="I141" s="42">
        <v>15</v>
      </c>
      <c r="J141" s="42">
        <v>60.5</v>
      </c>
      <c r="K141" s="6" t="s">
        <v>150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79</v>
      </c>
      <c r="F142" s="42">
        <v>30</v>
      </c>
      <c r="G142" s="42">
        <v>4.6399999999999997</v>
      </c>
      <c r="H142" s="42">
        <v>5.9</v>
      </c>
      <c r="I142" s="42">
        <v>0</v>
      </c>
      <c r="J142" s="42">
        <v>81</v>
      </c>
      <c r="K142" s="6" t="s">
        <v>151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52" t="s">
        <v>43</v>
      </c>
      <c r="F143" s="42">
        <v>150</v>
      </c>
      <c r="G143" s="42">
        <v>1.4</v>
      </c>
      <c r="H143" s="42">
        <v>0.2</v>
      </c>
      <c r="I143" s="42">
        <v>14.3</v>
      </c>
      <c r="J143" s="42">
        <v>64.599999999999994</v>
      </c>
      <c r="K143" s="6" t="s">
        <v>151</v>
      </c>
      <c r="L143" s="42"/>
    </row>
    <row r="144" spans="1:12" ht="15" x14ac:dyDescent="0.25">
      <c r="A144" s="23"/>
      <c r="B144" s="15"/>
      <c r="C144" s="11"/>
      <c r="D144" s="6"/>
      <c r="E144" s="51"/>
      <c r="F144" s="42"/>
      <c r="G144" s="42"/>
      <c r="H144" s="42"/>
      <c r="I144" s="42"/>
      <c r="J144" s="42"/>
      <c r="K144" s="6"/>
      <c r="L144" s="42"/>
    </row>
    <row r="145" spans="1:12" ht="15.75" thickBot="1" x14ac:dyDescent="0.3">
      <c r="A145" s="23"/>
      <c r="B145" s="15"/>
      <c r="C145" s="11"/>
      <c r="D145" s="6"/>
      <c r="E145" s="52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17.509999999999998</v>
      </c>
      <c r="H146" s="19">
        <f t="shared" si="70"/>
        <v>20.319999999999997</v>
      </c>
      <c r="I146" s="19">
        <f t="shared" si="70"/>
        <v>60.010000000000005</v>
      </c>
      <c r="J146" s="19">
        <f t="shared" si="70"/>
        <v>502.35</v>
      </c>
      <c r="K146" s="25"/>
      <c r="L146" s="19">
        <f t="shared" ref="L146" si="71">SUM(L139:L145)</f>
        <v>70</v>
      </c>
    </row>
    <row r="147" spans="1:12" ht="30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155</v>
      </c>
      <c r="F147" s="42">
        <v>60</v>
      </c>
      <c r="G147" s="42">
        <v>1.35</v>
      </c>
      <c r="H147" s="42">
        <v>4.5599999999999996</v>
      </c>
      <c r="I147" s="42">
        <v>1.9</v>
      </c>
      <c r="J147" s="42">
        <v>54.01</v>
      </c>
      <c r="K147" s="56" t="s">
        <v>156</v>
      </c>
      <c r="L147" s="42">
        <v>90</v>
      </c>
    </row>
    <row r="148" spans="1:12" ht="15" x14ac:dyDescent="0.25">
      <c r="A148" s="23"/>
      <c r="B148" s="15"/>
      <c r="C148" s="11"/>
      <c r="D148" s="7" t="s">
        <v>27</v>
      </c>
      <c r="E148" s="51" t="s">
        <v>153</v>
      </c>
      <c r="F148" s="42">
        <v>200</v>
      </c>
      <c r="G148" s="42">
        <v>2.31</v>
      </c>
      <c r="H148" s="42">
        <v>2.31</v>
      </c>
      <c r="I148" s="42">
        <v>14.7</v>
      </c>
      <c r="J148" s="42">
        <v>88.83</v>
      </c>
      <c r="K148" s="6" t="s">
        <v>154</v>
      </c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157</v>
      </c>
      <c r="F149" s="42">
        <v>90</v>
      </c>
      <c r="G149" s="42">
        <v>13.44</v>
      </c>
      <c r="H149" s="42">
        <v>11.36</v>
      </c>
      <c r="I149" s="42">
        <v>3.84</v>
      </c>
      <c r="J149" s="42">
        <v>171.36</v>
      </c>
      <c r="K149" s="6" t="s">
        <v>158</v>
      </c>
      <c r="L149" s="42"/>
    </row>
    <row r="150" spans="1:12" ht="30" x14ac:dyDescent="0.25">
      <c r="A150" s="23"/>
      <c r="B150" s="15"/>
      <c r="C150" s="11"/>
      <c r="D150" s="7" t="s">
        <v>29</v>
      </c>
      <c r="E150" s="51" t="s">
        <v>159</v>
      </c>
      <c r="F150" s="42">
        <v>150</v>
      </c>
      <c r="G150" s="42">
        <v>3.8</v>
      </c>
      <c r="H150" s="42">
        <v>7.11</v>
      </c>
      <c r="I150" s="42">
        <v>30.51</v>
      </c>
      <c r="J150" s="42">
        <v>201.18</v>
      </c>
      <c r="K150" s="51" t="s">
        <v>160</v>
      </c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50</v>
      </c>
      <c r="F151" s="42">
        <v>200</v>
      </c>
      <c r="G151" s="42">
        <v>0.28000000000000003</v>
      </c>
      <c r="H151" s="42">
        <v>0.1</v>
      </c>
      <c r="I151" s="42">
        <v>28.88</v>
      </c>
      <c r="J151" s="42">
        <v>117.54</v>
      </c>
      <c r="K151" s="6" t="s">
        <v>56</v>
      </c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51</v>
      </c>
      <c r="F152" s="42">
        <v>30</v>
      </c>
      <c r="G152" s="42">
        <v>2.2999999999999998</v>
      </c>
      <c r="H152" s="42">
        <v>0.2</v>
      </c>
      <c r="I152" s="42">
        <v>14.8</v>
      </c>
      <c r="J152" s="42">
        <v>70.2</v>
      </c>
      <c r="K152" s="6" t="s">
        <v>57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52</v>
      </c>
      <c r="F153" s="42">
        <v>40</v>
      </c>
      <c r="G153" s="42">
        <v>2.6</v>
      </c>
      <c r="H153" s="42">
        <v>0.5</v>
      </c>
      <c r="I153" s="42">
        <v>15.8</v>
      </c>
      <c r="J153" s="42">
        <v>78.099999999999994</v>
      </c>
      <c r="K153" s="6" t="s">
        <v>58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26.080000000000005</v>
      </c>
      <c r="H156" s="19">
        <f t="shared" si="72"/>
        <v>26.139999999999997</v>
      </c>
      <c r="I156" s="19">
        <f t="shared" si="72"/>
        <v>110.42999999999999</v>
      </c>
      <c r="J156" s="19">
        <f t="shared" si="72"/>
        <v>781.22000000000014</v>
      </c>
      <c r="K156" s="25"/>
      <c r="L156" s="19">
        <f t="shared" ref="L156" si="73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1330</v>
      </c>
      <c r="G157" s="32">
        <f t="shared" ref="G157" si="74">G146+G156</f>
        <v>43.59</v>
      </c>
      <c r="H157" s="32">
        <f t="shared" ref="H157" si="75">H146+H156</f>
        <v>46.459999999999994</v>
      </c>
      <c r="I157" s="32">
        <f t="shared" ref="I157" si="76">I146+I156</f>
        <v>170.44</v>
      </c>
      <c r="J157" s="32">
        <f t="shared" ref="J157:L157" si="77">J146+J156</f>
        <v>1283.5700000000002</v>
      </c>
      <c r="K157" s="32"/>
      <c r="L157" s="32">
        <f t="shared" si="77"/>
        <v>160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161</v>
      </c>
      <c r="F158" s="42">
        <v>150</v>
      </c>
      <c r="G158" s="42">
        <v>11.17</v>
      </c>
      <c r="H158" s="42">
        <v>12.4</v>
      </c>
      <c r="I158" s="42">
        <v>2.0099999999999998</v>
      </c>
      <c r="J158" s="42">
        <v>164.32</v>
      </c>
      <c r="K158" s="58" t="s">
        <v>163</v>
      </c>
      <c r="L158" s="39">
        <v>70</v>
      </c>
    </row>
    <row r="159" spans="1:12" ht="15" x14ac:dyDescent="0.25">
      <c r="A159" s="23"/>
      <c r="B159" s="15"/>
      <c r="C159" s="11"/>
      <c r="D159" s="6"/>
      <c r="E159" s="51" t="s">
        <v>162</v>
      </c>
      <c r="F159" s="42">
        <v>60</v>
      </c>
      <c r="G159" s="42">
        <v>3.6</v>
      </c>
      <c r="H159" s="42">
        <v>7.2</v>
      </c>
      <c r="I159" s="42">
        <v>29.4</v>
      </c>
      <c r="J159" s="42">
        <v>198</v>
      </c>
      <c r="K159" s="6" t="s">
        <v>165</v>
      </c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63</v>
      </c>
      <c r="F160" s="42">
        <v>200</v>
      </c>
      <c r="G160" s="42">
        <v>0.14000000000000001</v>
      </c>
      <c r="H160" s="42">
        <v>0.02</v>
      </c>
      <c r="I160" s="42">
        <v>15.2</v>
      </c>
      <c r="J160" s="42">
        <v>61.54</v>
      </c>
      <c r="K160" s="6" t="s">
        <v>164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51</v>
      </c>
      <c r="F161" s="42">
        <v>30</v>
      </c>
      <c r="G161" s="42">
        <v>2.2999999999999998</v>
      </c>
      <c r="H161" s="42">
        <v>0.2</v>
      </c>
      <c r="I161" s="42">
        <v>14.8</v>
      </c>
      <c r="J161" s="42">
        <v>70.2</v>
      </c>
      <c r="K161" s="6" t="s">
        <v>57</v>
      </c>
      <c r="L161" s="42"/>
    </row>
    <row r="162" spans="1:12" ht="15" x14ac:dyDescent="0.25">
      <c r="A162" s="23"/>
      <c r="B162" s="15"/>
      <c r="C162" s="11"/>
      <c r="D162" s="7" t="s">
        <v>24</v>
      </c>
      <c r="E162" s="51"/>
      <c r="F162" s="42"/>
      <c r="G162" s="42"/>
      <c r="H162" s="42"/>
      <c r="I162" s="42"/>
      <c r="J162" s="42"/>
      <c r="K162" s="6"/>
      <c r="L162" s="42"/>
    </row>
    <row r="163" spans="1:12" ht="30" x14ac:dyDescent="0.25">
      <c r="A163" s="23"/>
      <c r="B163" s="15"/>
      <c r="C163" s="11"/>
      <c r="D163" s="6"/>
      <c r="E163" s="51" t="s">
        <v>166</v>
      </c>
      <c r="F163" s="42">
        <v>60</v>
      </c>
      <c r="G163" s="42">
        <v>0.93</v>
      </c>
      <c r="H163" s="42">
        <v>0.95</v>
      </c>
      <c r="I163" s="42">
        <v>3.11</v>
      </c>
      <c r="J163" s="42">
        <v>24.74</v>
      </c>
      <c r="K163" s="51" t="s">
        <v>167</v>
      </c>
      <c r="L163" s="42"/>
    </row>
    <row r="164" spans="1:12" ht="15.75" thickBot="1" x14ac:dyDescent="0.3">
      <c r="A164" s="23"/>
      <c r="B164" s="15"/>
      <c r="C164" s="11"/>
      <c r="D164" s="6"/>
      <c r="E164" s="52" t="s">
        <v>112</v>
      </c>
      <c r="F164" s="42">
        <v>200</v>
      </c>
      <c r="G164" s="42">
        <v>5.8</v>
      </c>
      <c r="H164" s="42">
        <v>6.4</v>
      </c>
      <c r="I164" s="42">
        <v>9.4</v>
      </c>
      <c r="J164" s="42">
        <v>118.4</v>
      </c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23.94</v>
      </c>
      <c r="H165" s="19">
        <f t="shared" si="78"/>
        <v>27.17</v>
      </c>
      <c r="I165" s="19">
        <f t="shared" si="78"/>
        <v>73.92</v>
      </c>
      <c r="J165" s="19">
        <f t="shared" si="78"/>
        <v>637.19999999999993</v>
      </c>
      <c r="K165" s="25"/>
      <c r="L165" s="19">
        <f t="shared" ref="L165" si="79">SUM(L158:L164)</f>
        <v>70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168</v>
      </c>
      <c r="F166" s="42">
        <v>60</v>
      </c>
      <c r="G166" s="42">
        <v>0.84</v>
      </c>
      <c r="H166" s="42">
        <v>3.6</v>
      </c>
      <c r="I166" s="42">
        <v>4.9800000000000004</v>
      </c>
      <c r="J166" s="42">
        <v>55.68</v>
      </c>
      <c r="K166" s="54" t="s">
        <v>173</v>
      </c>
      <c r="L166" s="42">
        <v>90</v>
      </c>
    </row>
    <row r="167" spans="1:12" ht="15" x14ac:dyDescent="0.25">
      <c r="A167" s="23"/>
      <c r="B167" s="15"/>
      <c r="C167" s="11"/>
      <c r="D167" s="7" t="s">
        <v>27</v>
      </c>
      <c r="E167" s="51" t="s">
        <v>169</v>
      </c>
      <c r="F167" s="42">
        <v>200</v>
      </c>
      <c r="G167" s="42">
        <v>1.98</v>
      </c>
      <c r="H167" s="42">
        <v>2.42</v>
      </c>
      <c r="I167" s="42">
        <v>13.64</v>
      </c>
      <c r="J167" s="42">
        <v>84.26</v>
      </c>
      <c r="K167" s="6" t="s">
        <v>174</v>
      </c>
      <c r="L167" s="42"/>
    </row>
    <row r="168" spans="1:12" ht="15" x14ac:dyDescent="0.25">
      <c r="A168" s="23"/>
      <c r="B168" s="15"/>
      <c r="C168" s="11"/>
      <c r="D168" s="7" t="s">
        <v>28</v>
      </c>
      <c r="E168" s="51" t="s">
        <v>170</v>
      </c>
      <c r="F168" s="42">
        <v>90</v>
      </c>
      <c r="G168" s="42">
        <v>8.2799999999999994</v>
      </c>
      <c r="H168" s="42">
        <v>12.96</v>
      </c>
      <c r="I168" s="42">
        <v>4.8600000000000003</v>
      </c>
      <c r="J168" s="42">
        <v>141.30000000000001</v>
      </c>
      <c r="K168" s="6" t="s">
        <v>175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171</v>
      </c>
      <c r="F169" s="42">
        <v>150</v>
      </c>
      <c r="G169" s="42">
        <v>5.52</v>
      </c>
      <c r="H169" s="42">
        <v>4.5199999999999996</v>
      </c>
      <c r="I169" s="42">
        <v>24.95</v>
      </c>
      <c r="J169" s="42">
        <v>156.5</v>
      </c>
      <c r="K169" s="6" t="s">
        <v>176</v>
      </c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131</v>
      </c>
      <c r="F170" s="42">
        <v>200</v>
      </c>
      <c r="G170" s="42">
        <v>0.66</v>
      </c>
      <c r="H170" s="42">
        <v>0.1</v>
      </c>
      <c r="I170" s="42">
        <v>28.02</v>
      </c>
      <c r="J170" s="42">
        <v>109.48</v>
      </c>
      <c r="K170" s="6" t="s">
        <v>94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51</v>
      </c>
      <c r="F171" s="42">
        <v>30</v>
      </c>
      <c r="G171" s="42">
        <v>2.2999999999999998</v>
      </c>
      <c r="H171" s="42">
        <v>0.2</v>
      </c>
      <c r="I171" s="42">
        <v>14.8</v>
      </c>
      <c r="J171" s="42">
        <v>70.2</v>
      </c>
      <c r="K171" s="6" t="s">
        <v>57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52</v>
      </c>
      <c r="F172" s="42">
        <v>40</v>
      </c>
      <c r="G172" s="42">
        <v>2.6</v>
      </c>
      <c r="H172" s="42">
        <v>0.5</v>
      </c>
      <c r="I172" s="42">
        <v>15.8</v>
      </c>
      <c r="J172" s="42">
        <v>78.099999999999994</v>
      </c>
      <c r="K172" s="6" t="s">
        <v>58</v>
      </c>
      <c r="L172" s="42"/>
    </row>
    <row r="173" spans="1:12" ht="15" x14ac:dyDescent="0.25">
      <c r="A173" s="23"/>
      <c r="B173" s="15"/>
      <c r="C173" s="11"/>
      <c r="D173" s="6"/>
      <c r="E173" s="57" t="s">
        <v>172</v>
      </c>
      <c r="F173" s="42">
        <v>150</v>
      </c>
      <c r="G173" s="42">
        <v>1.4</v>
      </c>
      <c r="H173" s="42">
        <v>0.2</v>
      </c>
      <c r="I173" s="42">
        <v>14.3</v>
      </c>
      <c r="J173" s="42">
        <v>70.5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23.58</v>
      </c>
      <c r="H175" s="19">
        <f t="shared" si="80"/>
        <v>24.5</v>
      </c>
      <c r="I175" s="19">
        <f t="shared" si="80"/>
        <v>121.35</v>
      </c>
      <c r="J175" s="19">
        <f t="shared" si="80"/>
        <v>766.0200000000001</v>
      </c>
      <c r="K175" s="25"/>
      <c r="L175" s="19">
        <f t="shared" ref="L175" si="81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1620</v>
      </c>
      <c r="G176" s="32">
        <f t="shared" ref="G176" si="82">G165+G175</f>
        <v>47.519999999999996</v>
      </c>
      <c r="H176" s="32">
        <f t="shared" ref="H176" si="83">H165+H175</f>
        <v>51.67</v>
      </c>
      <c r="I176" s="32">
        <f t="shared" ref="I176" si="84">I165+I175</f>
        <v>195.26999999999998</v>
      </c>
      <c r="J176" s="32">
        <f t="shared" ref="J176:L176" si="85">J165+J175</f>
        <v>1403.22</v>
      </c>
      <c r="K176" s="32"/>
      <c r="L176" s="32">
        <f t="shared" si="85"/>
        <v>160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77</v>
      </c>
      <c r="F177" s="42">
        <v>150</v>
      </c>
      <c r="G177" s="42">
        <v>6.14</v>
      </c>
      <c r="H177" s="42">
        <v>8.18</v>
      </c>
      <c r="I177" s="42">
        <v>26.78</v>
      </c>
      <c r="J177" s="42">
        <v>205.34</v>
      </c>
      <c r="K177" s="58" t="s">
        <v>81</v>
      </c>
      <c r="L177" s="39">
        <v>70</v>
      </c>
    </row>
    <row r="178" spans="1:12" ht="15" x14ac:dyDescent="0.25">
      <c r="A178" s="23"/>
      <c r="B178" s="15"/>
      <c r="C178" s="11"/>
      <c r="D178" s="6"/>
      <c r="E178" s="51" t="s">
        <v>177</v>
      </c>
      <c r="F178" s="42">
        <v>10</v>
      </c>
      <c r="G178" s="42">
        <v>0.25</v>
      </c>
      <c r="H178" s="42">
        <v>5.3</v>
      </c>
      <c r="I178" s="42">
        <v>1.89</v>
      </c>
      <c r="J178" s="42">
        <v>56.26</v>
      </c>
      <c r="K178" s="6" t="s">
        <v>85</v>
      </c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40</v>
      </c>
      <c r="F179" s="42">
        <v>200</v>
      </c>
      <c r="G179" s="42">
        <v>0.08</v>
      </c>
      <c r="H179" s="42">
        <v>0.02</v>
      </c>
      <c r="I179" s="42">
        <v>15</v>
      </c>
      <c r="J179" s="42">
        <v>60.5</v>
      </c>
      <c r="K179" s="6" t="s">
        <v>82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79</v>
      </c>
      <c r="F180" s="42">
        <v>30</v>
      </c>
      <c r="G180" s="42">
        <v>2.4</v>
      </c>
      <c r="H180" s="42">
        <v>0.08</v>
      </c>
      <c r="I180" s="42">
        <v>15.9</v>
      </c>
      <c r="J180" s="42">
        <v>81</v>
      </c>
      <c r="K180" s="6" t="s">
        <v>83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52" t="s">
        <v>99</v>
      </c>
      <c r="F181" s="42">
        <v>150</v>
      </c>
      <c r="G181" s="42">
        <v>1.4</v>
      </c>
      <c r="H181" s="42">
        <v>0.2</v>
      </c>
      <c r="I181" s="42">
        <v>14.3</v>
      </c>
      <c r="J181" s="42">
        <v>64.599999999999994</v>
      </c>
      <c r="K181" s="6"/>
      <c r="L181" s="42"/>
    </row>
    <row r="182" spans="1:12" ht="15.75" thickBot="1" x14ac:dyDescent="0.3">
      <c r="A182" s="23"/>
      <c r="B182" s="15"/>
      <c r="C182" s="11"/>
      <c r="D182" s="6"/>
      <c r="E182" s="52"/>
      <c r="F182" s="42"/>
      <c r="G182" s="42"/>
      <c r="H182" s="42"/>
      <c r="I182" s="42"/>
      <c r="J182" s="42"/>
      <c r="K182" s="6"/>
      <c r="L182" s="42"/>
    </row>
    <row r="183" spans="1:12" ht="15.75" thickBot="1" x14ac:dyDescent="0.3">
      <c r="A183" s="23"/>
      <c r="B183" s="15"/>
      <c r="C183" s="11"/>
      <c r="D183" s="6"/>
      <c r="E183" s="52"/>
      <c r="F183" s="60"/>
      <c r="G183" s="60"/>
      <c r="H183" s="60"/>
      <c r="I183" s="62"/>
      <c r="J183" s="60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10.27</v>
      </c>
      <c r="H184" s="19">
        <f t="shared" si="86"/>
        <v>13.78</v>
      </c>
      <c r="I184" s="19">
        <f t="shared" si="86"/>
        <v>73.87</v>
      </c>
      <c r="J184" s="19">
        <f t="shared" si="86"/>
        <v>467.70000000000005</v>
      </c>
      <c r="K184" s="25"/>
      <c r="L184" s="19">
        <f t="shared" ref="L184" si="87">SUM(L177:L183)</f>
        <v>70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178</v>
      </c>
      <c r="F185" s="42">
        <v>60</v>
      </c>
      <c r="G185" s="42">
        <v>3.86</v>
      </c>
      <c r="H185" s="42">
        <v>3.35</v>
      </c>
      <c r="I185" s="42">
        <v>22.71</v>
      </c>
      <c r="J185" s="42">
        <v>136.47999999999999</v>
      </c>
      <c r="K185" s="54" t="s">
        <v>183</v>
      </c>
      <c r="L185" s="42">
        <v>90</v>
      </c>
    </row>
    <row r="186" spans="1:12" ht="15" x14ac:dyDescent="0.25">
      <c r="A186" s="23"/>
      <c r="B186" s="15"/>
      <c r="C186" s="11"/>
      <c r="D186" s="7" t="s">
        <v>27</v>
      </c>
      <c r="E186" s="51" t="s">
        <v>179</v>
      </c>
      <c r="F186" s="42">
        <v>200</v>
      </c>
      <c r="G186" s="42">
        <v>1.43</v>
      </c>
      <c r="H186" s="42">
        <v>4.1500000000000004</v>
      </c>
      <c r="I186" s="42">
        <v>6.44</v>
      </c>
      <c r="J186" s="42">
        <v>68.790000000000006</v>
      </c>
      <c r="K186" s="6" t="s">
        <v>108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180</v>
      </c>
      <c r="F187" s="42">
        <v>90</v>
      </c>
      <c r="G187" s="42">
        <v>14.31</v>
      </c>
      <c r="H187" s="42">
        <v>8.64</v>
      </c>
      <c r="I187" s="42">
        <v>10.8</v>
      </c>
      <c r="J187" s="42">
        <v>178.2</v>
      </c>
      <c r="K187" s="6" t="s">
        <v>184</v>
      </c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181</v>
      </c>
      <c r="F188" s="42">
        <v>150</v>
      </c>
      <c r="G188" s="42">
        <v>3.06</v>
      </c>
      <c r="H188" s="42">
        <v>4.8</v>
      </c>
      <c r="I188" s="42">
        <v>15.9</v>
      </c>
      <c r="J188" s="42">
        <v>119.04</v>
      </c>
      <c r="K188" s="6" t="s">
        <v>185</v>
      </c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182</v>
      </c>
      <c r="F189" s="42">
        <v>200</v>
      </c>
      <c r="G189" s="42">
        <v>0.28000000000000003</v>
      </c>
      <c r="H189" s="42">
        <v>0.1</v>
      </c>
      <c r="I189" s="42">
        <v>28.88</v>
      </c>
      <c r="J189" s="42">
        <v>117.54</v>
      </c>
      <c r="K189" s="6" t="s">
        <v>110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51</v>
      </c>
      <c r="F190" s="42">
        <v>30</v>
      </c>
      <c r="G190" s="42">
        <v>2.2999999999999998</v>
      </c>
      <c r="H190" s="42">
        <v>0.2</v>
      </c>
      <c r="I190" s="42">
        <v>14.8</v>
      </c>
      <c r="J190" s="42">
        <v>70.2</v>
      </c>
      <c r="K190" s="6" t="s">
        <v>57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52</v>
      </c>
      <c r="F191" s="42">
        <v>40</v>
      </c>
      <c r="G191" s="42">
        <v>2.6</v>
      </c>
      <c r="H191" s="42">
        <v>0.5</v>
      </c>
      <c r="I191" s="42">
        <v>15.8</v>
      </c>
      <c r="J191" s="42">
        <v>78.099999999999994</v>
      </c>
      <c r="K191" s="6" t="s">
        <v>58</v>
      </c>
      <c r="L191" s="42"/>
    </row>
    <row r="192" spans="1:12" ht="15" x14ac:dyDescent="0.25">
      <c r="A192" s="23"/>
      <c r="B192" s="15"/>
      <c r="C192" s="11"/>
      <c r="D192" s="6"/>
      <c r="E192" s="57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27.840000000000003</v>
      </c>
      <c r="H194" s="19">
        <f t="shared" si="88"/>
        <v>21.740000000000002</v>
      </c>
      <c r="I194" s="19">
        <f t="shared" si="88"/>
        <v>115.33</v>
      </c>
      <c r="J194" s="19">
        <f t="shared" si="88"/>
        <v>768.35</v>
      </c>
      <c r="K194" s="25"/>
      <c r="L194" s="19">
        <f t="shared" ref="L194" si="89">SUM(L185:L193)</f>
        <v>90</v>
      </c>
    </row>
    <row r="195" spans="1:12" ht="15.75" thickBot="1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1310</v>
      </c>
      <c r="G195" s="32">
        <f t="shared" ref="G195" si="90">G184+G194</f>
        <v>38.11</v>
      </c>
      <c r="H195" s="32">
        <f t="shared" ref="H195" si="91">H184+H194</f>
        <v>35.520000000000003</v>
      </c>
      <c r="I195" s="32">
        <f t="shared" ref="I195" si="92">I184+I194</f>
        <v>189.2</v>
      </c>
      <c r="J195" s="32">
        <f t="shared" ref="J195:L195" si="93">J184+J194</f>
        <v>1236.0500000000002</v>
      </c>
      <c r="K195" s="32"/>
      <c r="L195" s="32">
        <f t="shared" si="93"/>
        <v>160</v>
      </c>
    </row>
    <row r="196" spans="1:12" ht="13.5" thickBot="1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1395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43.762</v>
      </c>
      <c r="H196" s="34">
        <f t="shared" si="94"/>
        <v>45.608999999999995</v>
      </c>
      <c r="I196" s="34">
        <f t="shared" si="94"/>
        <v>186.8</v>
      </c>
      <c r="J196" s="34">
        <f t="shared" si="94"/>
        <v>1286.6970000000001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2023-12-07T12:52:00Z</dcterms:modified>
</cp:coreProperties>
</file>